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7500" tabRatio="938" activeTab="0"/>
  </bookViews>
  <sheets>
    <sheet name="Blad1" sheetId="1" r:id="rId1"/>
  </sheets>
  <definedNames>
    <definedName name="_xlnm.Print_Area" localSheetId="0">'Blad1'!$A:$R</definedName>
  </definedNames>
  <calcPr fullCalcOnLoad="1"/>
</workbook>
</file>

<file path=xl/sharedStrings.xml><?xml version="1.0" encoding="utf-8"?>
<sst xmlns="http://schemas.openxmlformats.org/spreadsheetml/2006/main" count="287" uniqueCount="271">
  <si>
    <t>emailadres</t>
  </si>
  <si>
    <t>IBAN-nummer</t>
  </si>
  <si>
    <t>leden 2009</t>
  </si>
  <si>
    <t>leden 2010</t>
  </si>
  <si>
    <t>leden2011</t>
  </si>
  <si>
    <t>leden 2012</t>
  </si>
  <si>
    <t>leden 2013</t>
  </si>
  <si>
    <t>leden 2014</t>
  </si>
  <si>
    <t>Penningmeester</t>
  </si>
  <si>
    <t>Website</t>
  </si>
  <si>
    <t>Anthem voor Kerkmuziek</t>
  </si>
  <si>
    <t>www.anthem.nl</t>
  </si>
  <si>
    <t>AmuSing Zwolle, vrouwenkoor</t>
  </si>
  <si>
    <t>www.amusingzwolle.nl</t>
  </si>
  <si>
    <t>Barokkoor</t>
  </si>
  <si>
    <t>barokkoor@gmail.com</t>
  </si>
  <si>
    <t>Gerard van Huis</t>
  </si>
  <si>
    <t>038-4660085</t>
  </si>
  <si>
    <t>Blent</t>
  </si>
  <si>
    <t>NL82INGB0003810838</t>
  </si>
  <si>
    <t>E. Schurink</t>
  </si>
  <si>
    <t>038-4651542</t>
  </si>
  <si>
    <t>www.blent.nl</t>
  </si>
  <si>
    <t>Caecilia, Toonkunstkoor</t>
  </si>
  <si>
    <t>kvwalsem1@kpnmail.nl</t>
  </si>
  <si>
    <t>NL30INGB0000831061</t>
  </si>
  <si>
    <t>038-4544127</t>
  </si>
  <si>
    <t>www.caeciliazwolle.nl</t>
  </si>
  <si>
    <t>www.cantamozwolle.nl</t>
  </si>
  <si>
    <t>Chr.Gem.Koor Zwolle</t>
  </si>
  <si>
    <t>NL61RABO0302720049</t>
  </si>
  <si>
    <t>A. Bloemhof</t>
  </si>
  <si>
    <t>038-4535471</t>
  </si>
  <si>
    <t>-</t>
  </si>
  <si>
    <t>Convocaal, Kamerkoor</t>
  </si>
  <si>
    <t>info@convocaal.nl</t>
  </si>
  <si>
    <t>NL16INGB0007625969</t>
  </si>
  <si>
    <t>www.convocaal.nl</t>
  </si>
  <si>
    <t>Gioia</t>
  </si>
  <si>
    <t>NL34INGB0009033600</t>
  </si>
  <si>
    <t>www.vrouwenkoorgioia.nl</t>
  </si>
  <si>
    <t>Gloria Patri</t>
  </si>
  <si>
    <t>NL13INGB0001410845</t>
  </si>
  <si>
    <t>NL08RABO0129086347</t>
  </si>
  <si>
    <t>G. Jellema</t>
  </si>
  <si>
    <t>038-3336860</t>
  </si>
  <si>
    <t>www.grootmannenkoorzwolle.nl</t>
  </si>
  <si>
    <t>Inn-Singers, De</t>
  </si>
  <si>
    <t>info@innsingers.nl</t>
  </si>
  <si>
    <t>NL66TRIO0254822797</t>
  </si>
  <si>
    <t>www.innsingers.nl</t>
  </si>
  <si>
    <t>NL51ABNA0477844340</t>
  </si>
  <si>
    <t>038-4210188</t>
  </si>
  <si>
    <t>www.intomyheart.nl</t>
  </si>
  <si>
    <t>Iselanders, De</t>
  </si>
  <si>
    <t>NL63ABNA0536914214</t>
  </si>
  <si>
    <t>www.iselanders.nl</t>
  </si>
  <si>
    <t>Konstantijn, Kinderkoor</t>
  </si>
  <si>
    <t>info@vuurvogelonline.nl</t>
  </si>
  <si>
    <t>Jan de Rink</t>
  </si>
  <si>
    <t>038-4656459</t>
  </si>
  <si>
    <t>www.vuurvogelonline.nl</t>
  </si>
  <si>
    <t>Koor, De</t>
  </si>
  <si>
    <t>NL02INGB0005008579</t>
  </si>
  <si>
    <t>M.T. van der Heide</t>
  </si>
  <si>
    <t>www.koordekoor.nl</t>
  </si>
  <si>
    <t>info@melodysingers.nl</t>
  </si>
  <si>
    <t>NL85RABO0396516483</t>
  </si>
  <si>
    <t>038-4600152</t>
  </si>
  <si>
    <t>www.melodysingers.nl</t>
  </si>
  <si>
    <t>Multiple Voice</t>
  </si>
  <si>
    <t>multiplevoice@gmail.com</t>
  </si>
  <si>
    <t>NL59RABO0106361627</t>
  </si>
  <si>
    <t>Edwin Wetters-Wijnen</t>
  </si>
  <si>
    <t>www.multiplevoicezwolle.nl</t>
  </si>
  <si>
    <t>Musica Vocalis</t>
  </si>
  <si>
    <t>NL93RABO0387397175</t>
  </si>
  <si>
    <t>Jos Reinders</t>
  </si>
  <si>
    <t>038-4229777</t>
  </si>
  <si>
    <t>www.musicavocalis.nl</t>
  </si>
  <si>
    <t>Na8ten, vrouwenkoor</t>
  </si>
  <si>
    <t>G. Jansen-van der Meer</t>
  </si>
  <si>
    <t>Nieuwe Ster, De</t>
  </si>
  <si>
    <t>NL09RABO0160758963</t>
  </si>
  <si>
    <t>T.J.M. Overgoor</t>
  </si>
  <si>
    <t>038-4541303</t>
  </si>
  <si>
    <t>www.denieuwester.nl</t>
  </si>
  <si>
    <t>Octopus schoolkoor</t>
  </si>
  <si>
    <t>ariemersma@gmail.com</t>
  </si>
  <si>
    <t>A.A. Riemersma</t>
  </si>
  <si>
    <t>www.obsdeoctopus.nl/alg_schoolkoor.html</t>
  </si>
  <si>
    <t>On Cue</t>
  </si>
  <si>
    <t>www.on-cue.nl</t>
  </si>
  <si>
    <t>Overijssels Kamerkoor</t>
  </si>
  <si>
    <t>info@overijsselskamerkoor.nl</t>
  </si>
  <si>
    <t>NL45INGB0002645176</t>
  </si>
  <si>
    <t>www.overijsselskamerkoor.nl</t>
  </si>
  <si>
    <t>Popkoor Hoor Haar</t>
  </si>
  <si>
    <t>popkoorhoorhaar@gmail.com</t>
  </si>
  <si>
    <t>NL37INGB0678246440</t>
  </si>
  <si>
    <t>www.popkoorhoorhaar.nl</t>
  </si>
  <si>
    <t>Popkoor Peppersweet</t>
  </si>
  <si>
    <t>mbr023@hotmail.com</t>
  </si>
  <si>
    <t>NL24RABO0136942962</t>
  </si>
  <si>
    <t>Zangpraktijk Margriet Bruggemans</t>
  </si>
  <si>
    <t>06-23687634</t>
  </si>
  <si>
    <t>www.popkoorpeppersweet.weebly.com</t>
  </si>
  <si>
    <t xml:space="preserve">Promise, Interkerkelijk koor </t>
  </si>
  <si>
    <t>NL34INGB004409998</t>
  </si>
  <si>
    <t>www.promise-zwolle.nl</t>
  </si>
  <si>
    <t>Puur Zang Zwolle</t>
  </si>
  <si>
    <t>NL58SNSB0901732842</t>
  </si>
  <si>
    <t>Klaas Koiter</t>
  </si>
  <si>
    <t>www.puurzangzwolle.nl</t>
  </si>
  <si>
    <t>Swingshift</t>
  </si>
  <si>
    <t>secretarisswingshift@gmail.com</t>
  </si>
  <si>
    <t>NL75RABO0387382755</t>
  </si>
  <si>
    <t>Michel Wensink</t>
  </si>
  <si>
    <t>www.swingshift.nl</t>
  </si>
  <si>
    <t>Zwols Muziektheater</t>
  </si>
  <si>
    <t>NL33RABO0170794636</t>
  </si>
  <si>
    <t>www.zwolsmuziektheater.nl</t>
  </si>
  <si>
    <t>Zwols Vocaal Ensemble</t>
  </si>
  <si>
    <t>NL35TRIO0198420765</t>
  </si>
  <si>
    <t>www.zwolsvocaalensemble.nl</t>
  </si>
  <si>
    <t>Isala cantat</t>
  </si>
  <si>
    <t>betsythemmen@hotmail.com</t>
  </si>
  <si>
    <t>NL75ABNA0568066324</t>
  </si>
  <si>
    <t>Jonkvrouwen, De</t>
  </si>
  <si>
    <t>Annie Saris</t>
  </si>
  <si>
    <t>mw. R. Dekker</t>
  </si>
  <si>
    <t>NL60RABO0181665522</t>
  </si>
  <si>
    <t>Eline Geerdink</t>
  </si>
  <si>
    <t>06-25037939</t>
  </si>
  <si>
    <t>www.wresinskicultuur.nl</t>
  </si>
  <si>
    <t>leden 2015</t>
  </si>
  <si>
    <t>Wresinski koor</t>
  </si>
  <si>
    <t>NL44RABO0300656971</t>
  </si>
  <si>
    <t>ekenna.kalop@gmail.com</t>
  </si>
  <si>
    <t>ariemersma@ziggo.nl</t>
  </si>
  <si>
    <t>M.A.E. Vegter-Albers</t>
  </si>
  <si>
    <t>www.musicalconcertkoor.nl</t>
  </si>
  <si>
    <t>Kachol Lawan</t>
  </si>
  <si>
    <t>info@kachollawan-zwolle.nl</t>
  </si>
  <si>
    <t>Berend Tiesinga</t>
  </si>
  <si>
    <t>hans.vd.linde@home.nl</t>
  </si>
  <si>
    <t>NL60RABO0302719970</t>
  </si>
  <si>
    <t>kupo1940@kpnmail.nl</t>
  </si>
  <si>
    <t>Riet Lamtink</t>
  </si>
  <si>
    <t>038-4533311</t>
  </si>
  <si>
    <t>Jolanda Koning</t>
  </si>
  <si>
    <t>038-4210454</t>
  </si>
  <si>
    <t>www.thesecondvoiceszwolle.nl</t>
  </si>
  <si>
    <t>NL85RABO0141084928</t>
  </si>
  <si>
    <t>Alide Meijer</t>
  </si>
  <si>
    <t>Cor Brem</t>
  </si>
  <si>
    <t>NL92INGB0007486376</t>
  </si>
  <si>
    <t>Magda van Meeteren</t>
  </si>
  <si>
    <t>Joke van Eeuwen</t>
  </si>
  <si>
    <t>mipvanderheide@gmail.com</t>
  </si>
  <si>
    <t>06-23082086</t>
  </si>
  <si>
    <t>info@zwolsmuziektheater.nl</t>
  </si>
  <si>
    <t>info@na8ten.nl</t>
  </si>
  <si>
    <t>jokeschirring@live.nl</t>
  </si>
  <si>
    <t>secr@puurzangzwolle.nl</t>
  </si>
  <si>
    <t>Melodysingers, De</t>
  </si>
  <si>
    <t>Karsten de Graaf</t>
  </si>
  <si>
    <t>Gospelkoor Magnify</t>
  </si>
  <si>
    <t>info@gospelkoormagnify.nl</t>
  </si>
  <si>
    <t>NL43ABNA0459678906</t>
  </si>
  <si>
    <t>www.gospelkoormagnify.nl</t>
  </si>
  <si>
    <t>Marga Kruiger</t>
  </si>
  <si>
    <t>info@zwolsvocaalensemble.nl</t>
  </si>
  <si>
    <t>info@musicavocalis.nl</t>
  </si>
  <si>
    <t>www.na8ten.nl</t>
  </si>
  <si>
    <t>www.dejonkvrouwen.nl</t>
  </si>
  <si>
    <t>www.cgkoorzwolle.nl</t>
  </si>
  <si>
    <t>http://bit.ly/vokzz</t>
  </si>
  <si>
    <t>secretaris@anthem.nl</t>
  </si>
  <si>
    <t>Kees Jan Slabbekoorn</t>
  </si>
  <si>
    <t>www.barokkoor.nl</t>
  </si>
  <si>
    <t>Vrouwenkoor VOKZZ</t>
  </si>
  <si>
    <t>leden  2018</t>
  </si>
  <si>
    <t>Dhr. J. Klunhaar</t>
  </si>
  <si>
    <t>NL76RABO0380311631</t>
  </si>
  <si>
    <t>Maureen Gervink-Pieper</t>
  </si>
  <si>
    <t>06-22029335</t>
  </si>
  <si>
    <t xml:space="preserve">www.facebook.com/popkoorcodeblauw/ </t>
  </si>
  <si>
    <t>http://www.kachollawan-zwolle.nl</t>
  </si>
  <si>
    <t>Popkoor Code Blauw</t>
  </si>
  <si>
    <t>popkoorcodeblauw@gmail.com</t>
  </si>
  <si>
    <t>Bea Kramer</t>
  </si>
  <si>
    <t>WijZ</t>
  </si>
  <si>
    <t>ciska_r@hotmail.com</t>
  </si>
  <si>
    <t>Ciska Stam</t>
  </si>
  <si>
    <t>Dhr. F. Broekroelofs</t>
  </si>
  <si>
    <t>038-4542538</t>
  </si>
  <si>
    <t>Mankracht</t>
  </si>
  <si>
    <t>a.boessenkool@hotmail.com</t>
  </si>
  <si>
    <t>06-80124335</t>
  </si>
  <si>
    <t>hjmrietveld@gmail.com</t>
  </si>
  <si>
    <t>boekhouding@dimencegroep.nl, kostenplaats 3006</t>
  </si>
  <si>
    <t>E.vanRosmalen@WijZ.nu</t>
  </si>
  <si>
    <t>Michaëlscantorij</t>
  </si>
  <si>
    <t>info@michaelscantorij.nl</t>
  </si>
  <si>
    <t>NL51INGB0005058234</t>
  </si>
  <si>
    <t>Enno Kok</t>
  </si>
  <si>
    <t>http://www.michaelscantorij.nl/</t>
  </si>
  <si>
    <t>leden 2019</t>
  </si>
  <si>
    <t>Contact penningmeester</t>
  </si>
  <si>
    <t xml:space="preserve">receptie@wijz.nu </t>
  </si>
  <si>
    <t xml:space="preserve">t.g.p.m.sloot@isala.nl </t>
  </si>
  <si>
    <t>Stichting Isala</t>
  </si>
  <si>
    <t>NL23RABO0323971105</t>
  </si>
  <si>
    <t>NL12TRIO0338927522</t>
  </si>
  <si>
    <t>NL84TRIO0254737986</t>
  </si>
  <si>
    <t>NL76INGB0757491731</t>
  </si>
  <si>
    <t>NL60RABO0130979627</t>
  </si>
  <si>
    <t>NL29ABNA0581474007</t>
  </si>
  <si>
    <t>NL34RABO0373049706</t>
  </si>
  <si>
    <t>NL11RABO0146972511 </t>
  </si>
  <si>
    <t>receptie@wijz.nu</t>
  </si>
  <si>
    <t>denieuwester@outlook.com</t>
  </si>
  <si>
    <t>Willem Mak</t>
  </si>
  <si>
    <t>06-24406416</t>
  </si>
  <si>
    <t>jokodejo@gmail.com</t>
  </si>
  <si>
    <t>IBAN NL79 RABO 0306 8210 79</t>
  </si>
  <si>
    <t>Hanzekoor</t>
  </si>
  <si>
    <t>www.HetHanzekoor.weebly.com</t>
  </si>
  <si>
    <t>t Koor Vocaalanden</t>
  </si>
  <si>
    <t>w.jonkman7@kpnplanet.nl</t>
  </si>
  <si>
    <t>NL10RABO0340699280</t>
  </si>
  <si>
    <t>Hans Elbertsen</t>
  </si>
  <si>
    <t>leden 2020</t>
  </si>
  <si>
    <t>Gospelkoor D-Vote</t>
  </si>
  <si>
    <t>dvote.zwolle@gmail.com</t>
  </si>
  <si>
    <t>NL57RABO0342696440</t>
  </si>
  <si>
    <t>M. van der Beek</t>
  </si>
  <si>
    <t>www.d-vote-zwolle.nl</t>
  </si>
  <si>
    <t>p_a_m78@hotmail.com</t>
  </si>
  <si>
    <t>info@grootmannenkoorzwolle.nl</t>
  </si>
  <si>
    <t>intomyheart@gmail.com</t>
  </si>
  <si>
    <t>musicalconcertkoor@gmail.com</t>
  </si>
  <si>
    <t>secretariaat@cantiamozwolle.nl</t>
  </si>
  <si>
    <t>mkarenbeld@outlook.com</t>
  </si>
  <si>
    <t>MusicalConcertKoor</t>
  </si>
  <si>
    <t>Groot Mannenkoor Zwolle</t>
  </si>
  <si>
    <t>Into my Heart</t>
  </si>
  <si>
    <t>Cantiamo Zwolle</t>
  </si>
  <si>
    <t>Marianne Grooten</t>
  </si>
  <si>
    <t>l_kokkoens@yahoo.com</t>
  </si>
  <si>
    <t>The Second Voices</t>
  </si>
  <si>
    <t>Vocalgroup VIVID</t>
  </si>
  <si>
    <t>NL18INGB0007529515</t>
  </si>
  <si>
    <t>leden 2021</t>
  </si>
  <si>
    <t>Fabiënne Schadee</t>
  </si>
  <si>
    <t>f.schadee@student.artez.nl</t>
  </si>
  <si>
    <t>vocalgroupvivid.nl</t>
  </si>
  <si>
    <t>#Voices</t>
  </si>
  <si>
    <t>annedoeleman@home.nl</t>
  </si>
  <si>
    <t>Sandy Holkenborg</t>
  </si>
  <si>
    <t xml:space="preserve">penningmeesterhoorhaar@gmail.com </t>
  </si>
  <si>
    <t>Gijs Korf</t>
  </si>
  <si>
    <t>Frans Schrijver</t>
  </si>
  <si>
    <r>
      <t xml:space="preserve">leden (versie 23-02-2021) </t>
    </r>
    <r>
      <rPr>
        <sz val="10"/>
        <rFont val="Tahoma"/>
        <family val="2"/>
      </rPr>
      <t>ledental</t>
    </r>
    <r>
      <rPr>
        <b/>
        <sz val="10"/>
        <rFont val="Tahoma"/>
        <family val="2"/>
      </rPr>
      <t xml:space="preserve"> vet</t>
    </r>
    <r>
      <rPr>
        <sz val="10"/>
        <rFont val="Tahoma"/>
        <family val="2"/>
      </rPr>
      <t>: recent opgegeven</t>
    </r>
  </si>
  <si>
    <t>Zangpraktijk M. Bruggemans</t>
  </si>
  <si>
    <t>NL24RABO0136042962</t>
  </si>
  <si>
    <t>n.piest@wijz.nu</t>
  </si>
  <si>
    <t>elinevanloo@hotmail.com; elinegeerdink@hotmail.com</t>
  </si>
  <si>
    <t>Dobbekoor</t>
  </si>
  <si>
    <t>sarah.steeman@tele2.nl</t>
  </si>
</sst>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&quot;Waar&quot;;&quot;Waar&quot;;&quot;Onwaar&quot;"/>
  </numFmts>
  <fonts count="33">
    <font>
      <sz val="10"/>
      <name val="Tahoma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u val="single"/>
      <sz val="10"/>
      <color indexed="12"/>
      <name val="Tahoma"/>
      <family val="2"/>
    </font>
    <font>
      <sz val="8"/>
      <color indexed="8"/>
      <name val="Tahoma"/>
      <family val="2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36"/>
      <name val="Tahoma"/>
      <family val="2"/>
    </font>
    <font>
      <sz val="10"/>
      <color indexed="63"/>
      <name val="Arial"/>
      <family val="2"/>
    </font>
    <font>
      <sz val="10"/>
      <color indexed="12"/>
      <name val="Tahoma"/>
      <family val="2"/>
    </font>
    <font>
      <sz val="10"/>
      <color indexed="10"/>
      <name val="Tahoma"/>
      <family val="2"/>
    </font>
    <font>
      <b/>
      <sz val="10"/>
      <color indexed="10"/>
      <name val="Tahoma"/>
      <family val="2"/>
    </font>
    <font>
      <sz val="10"/>
      <color rgb="FFFF0000"/>
      <name val="Tahoma"/>
      <family val="2"/>
    </font>
    <font>
      <b/>
      <sz val="10"/>
      <color rgb="FFFF0000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7" borderId="1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23" borderId="7" applyNumberFormat="0" applyAlignment="0" applyProtection="0"/>
    <xf numFmtId="0" fontId="13" fillId="3" borderId="0" applyNumberFormat="0" applyBorder="0" applyAlignment="0" applyProtection="0"/>
    <xf numFmtId="9" fontId="1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0" borderId="9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22" fillId="0" borderId="11" xfId="44" applyBorder="1" applyAlignment="1">
      <alignment vertical="top" wrapText="1"/>
    </xf>
    <xf numFmtId="0" fontId="0" fillId="0" borderId="10" xfId="0" applyBorder="1" applyAlignment="1">
      <alignment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2" fillId="0" borderId="10" xfId="44" applyBorder="1" applyAlignment="1">
      <alignment vertical="top" wrapText="1"/>
    </xf>
    <xf numFmtId="0" fontId="0" fillId="0" borderId="10" xfId="0" applyBorder="1" applyAlignment="1">
      <alignment horizontal="left"/>
    </xf>
    <xf numFmtId="0" fontId="23" fillId="0" borderId="0" xfId="0" applyFont="1" applyAlignment="1">
      <alignment/>
    </xf>
    <xf numFmtId="0" fontId="22" fillId="0" borderId="10" xfId="44" applyBorder="1" applyAlignment="1">
      <alignment/>
    </xf>
    <xf numFmtId="0" fontId="19" fillId="0" borderId="10" xfId="0" applyFont="1" applyBorder="1" applyAlignment="1">
      <alignment horizontal="left"/>
    </xf>
    <xf numFmtId="0" fontId="20" fillId="0" borderId="12" xfId="0" applyFont="1" applyBorder="1" applyAlignment="1">
      <alignment/>
    </xf>
    <xf numFmtId="0" fontId="0" fillId="0" borderId="13" xfId="0" applyBorder="1" applyAlignment="1">
      <alignment vertical="top" wrapText="1"/>
    </xf>
    <xf numFmtId="0" fontId="23" fillId="0" borderId="10" xfId="0" applyFont="1" applyBorder="1" applyAlignment="1">
      <alignment/>
    </xf>
    <xf numFmtId="0" fontId="0" fillId="0" borderId="14" xfId="0" applyBorder="1" applyAlignment="1">
      <alignment/>
    </xf>
    <xf numFmtId="0" fontId="24" fillId="0" borderId="0" xfId="0" applyFont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2" fillId="0" borderId="0" xfId="44" applyAlignment="1">
      <alignment/>
    </xf>
    <xf numFmtId="0" fontId="19" fillId="0" borderId="10" xfId="44" applyFont="1" applyBorder="1" applyAlignment="1">
      <alignment horizontal="left" vertical="top" wrapText="1"/>
    </xf>
    <xf numFmtId="0" fontId="0" fillId="0" borderId="10" xfId="44" applyFont="1" applyBorder="1" applyAlignment="1">
      <alignment/>
    </xf>
    <xf numFmtId="0" fontId="0" fillId="0" borderId="15" xfId="0" applyBorder="1" applyAlignment="1">
      <alignment/>
    </xf>
    <xf numFmtId="0" fontId="25" fillId="0" borderId="0" xfId="0" applyFont="1" applyAlignment="1">
      <alignment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20" fillId="0" borderId="14" xfId="0" applyFont="1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Border="1" applyAlignment="1">
      <alignment vertical="top" wrapText="1"/>
    </xf>
    <xf numFmtId="0" fontId="22" fillId="0" borderId="16" xfId="44" applyBorder="1" applyAlignment="1">
      <alignment/>
    </xf>
    <xf numFmtId="0" fontId="22" fillId="0" borderId="13" xfId="44" applyBorder="1" applyAlignment="1">
      <alignment/>
    </xf>
    <xf numFmtId="0" fontId="22" fillId="0" borderId="10" xfId="44" applyBorder="1" applyAlignment="1">
      <alignment wrapText="1"/>
    </xf>
    <xf numFmtId="0" fontId="0" fillId="0" borderId="10" xfId="0" applyBorder="1" applyAlignment="1" quotePrefix="1">
      <alignment vertical="top" wrapText="1"/>
    </xf>
    <xf numFmtId="0" fontId="28" fillId="0" borderId="10" xfId="44" applyFont="1" applyBorder="1" applyAlignment="1">
      <alignment/>
    </xf>
    <xf numFmtId="0" fontId="27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0" fillId="0" borderId="17" xfId="0" applyFont="1" applyFill="1" applyBorder="1" applyAlignment="1">
      <alignment vertical="top" wrapText="1"/>
    </xf>
    <xf numFmtId="0" fontId="22" fillId="0" borderId="0" xfId="44" applyBorder="1" applyAlignment="1">
      <alignment/>
    </xf>
    <xf numFmtId="0" fontId="20" fillId="0" borderId="10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20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22" fillId="0" borderId="10" xfId="44" applyFont="1" applyBorder="1" applyAlignment="1">
      <alignment horizontal="left" vertical="top" wrapText="1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right" vertical="top" wrapText="1"/>
    </xf>
    <xf numFmtId="0" fontId="31" fillId="0" borderId="16" xfId="0" applyFont="1" applyBorder="1" applyAlignment="1">
      <alignment/>
    </xf>
    <xf numFmtId="0" fontId="32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14" xfId="0" applyFont="1" applyBorder="1" applyAlignment="1">
      <alignment/>
    </xf>
    <xf numFmtId="0" fontId="32" fillId="0" borderId="10" xfId="0" applyFont="1" applyBorder="1" applyAlignment="1">
      <alignment horizontal="right" vertical="top" wrapText="1"/>
    </xf>
    <xf numFmtId="0" fontId="32" fillId="0" borderId="14" xfId="0" applyFont="1" applyBorder="1" applyAlignment="1">
      <alignment/>
    </xf>
    <xf numFmtId="0" fontId="0" fillId="0" borderId="0" xfId="0" applyBorder="1" applyAlignment="1">
      <alignment vertical="top" wrapText="1"/>
    </xf>
    <xf numFmtId="0" fontId="22" fillId="0" borderId="0" xfId="44" applyBorder="1" applyAlignment="1">
      <alignment vertical="top" wrapText="1"/>
    </xf>
    <xf numFmtId="0" fontId="19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hem.nl/" TargetMode="External" /><Relationship Id="rId2" Type="http://schemas.openxmlformats.org/officeDocument/2006/relationships/hyperlink" Target="http://www.amusingzwolle.nl/" TargetMode="External" /><Relationship Id="rId3" Type="http://schemas.openxmlformats.org/officeDocument/2006/relationships/hyperlink" Target="mailto:barokkoor@gmail.com" TargetMode="External" /><Relationship Id="rId4" Type="http://schemas.openxmlformats.org/officeDocument/2006/relationships/hyperlink" Target="http://www.blent.nl/" TargetMode="External" /><Relationship Id="rId5" Type="http://schemas.openxmlformats.org/officeDocument/2006/relationships/hyperlink" Target="mailto:kvwalsem1@kpnmail.nl" TargetMode="External" /><Relationship Id="rId6" Type="http://schemas.openxmlformats.org/officeDocument/2006/relationships/hyperlink" Target="http://www.caeciliazwolle.nl/" TargetMode="External" /><Relationship Id="rId7" Type="http://schemas.openxmlformats.org/officeDocument/2006/relationships/hyperlink" Target="http://www.cantamozwolle.nl/" TargetMode="External" /><Relationship Id="rId8" Type="http://schemas.openxmlformats.org/officeDocument/2006/relationships/hyperlink" Target="http://www.convocaal.nl/" TargetMode="External" /><Relationship Id="rId9" Type="http://schemas.openxmlformats.org/officeDocument/2006/relationships/hyperlink" Target="http://www.vrouwenkoorgioia.nl/" TargetMode="External" /><Relationship Id="rId10" Type="http://schemas.openxmlformats.org/officeDocument/2006/relationships/hyperlink" Target="mailto:info@innsingers.nl" TargetMode="External" /><Relationship Id="rId11" Type="http://schemas.openxmlformats.org/officeDocument/2006/relationships/hyperlink" Target="http://www.innsingers.nl/" TargetMode="External" /><Relationship Id="rId12" Type="http://schemas.openxmlformats.org/officeDocument/2006/relationships/hyperlink" Target="http://www.intomyheart.nl/" TargetMode="External" /><Relationship Id="rId13" Type="http://schemas.openxmlformats.org/officeDocument/2006/relationships/hyperlink" Target="http://www.iselanders.nl/" TargetMode="External" /><Relationship Id="rId14" Type="http://schemas.openxmlformats.org/officeDocument/2006/relationships/hyperlink" Target="mailto:info@vuurvogelonline.nl" TargetMode="External" /><Relationship Id="rId15" Type="http://schemas.openxmlformats.org/officeDocument/2006/relationships/hyperlink" Target="http://www.vuurvogelonline.nl/" TargetMode="External" /><Relationship Id="rId16" Type="http://schemas.openxmlformats.org/officeDocument/2006/relationships/hyperlink" Target="http://www.koordekoor.nl/" TargetMode="External" /><Relationship Id="rId17" Type="http://schemas.openxmlformats.org/officeDocument/2006/relationships/hyperlink" Target="mailto:info@melodysingers.nl" TargetMode="External" /><Relationship Id="rId18" Type="http://schemas.openxmlformats.org/officeDocument/2006/relationships/hyperlink" Target="http://www.melodysingers.nl/" TargetMode="External" /><Relationship Id="rId19" Type="http://schemas.openxmlformats.org/officeDocument/2006/relationships/hyperlink" Target="http://www.multiplevoicezwolle.nl/" TargetMode="External" /><Relationship Id="rId20" Type="http://schemas.openxmlformats.org/officeDocument/2006/relationships/hyperlink" Target="http://www.musicavocalis.nl/" TargetMode="External" /><Relationship Id="rId21" Type="http://schemas.openxmlformats.org/officeDocument/2006/relationships/hyperlink" Target="mailto:denieuwester@outlook.com" TargetMode="External" /><Relationship Id="rId22" Type="http://schemas.openxmlformats.org/officeDocument/2006/relationships/hyperlink" Target="http://www.denieuwester.nl/" TargetMode="External" /><Relationship Id="rId23" Type="http://schemas.openxmlformats.org/officeDocument/2006/relationships/hyperlink" Target="mailto:ariemersma@gmail.com" TargetMode="External" /><Relationship Id="rId24" Type="http://schemas.openxmlformats.org/officeDocument/2006/relationships/hyperlink" Target="http://www.obsdeoctopus.nl/alg_schoolkoor.html" TargetMode="External" /><Relationship Id="rId25" Type="http://schemas.openxmlformats.org/officeDocument/2006/relationships/hyperlink" Target="http://www.on-cue.nl/" TargetMode="External" /><Relationship Id="rId26" Type="http://schemas.openxmlformats.org/officeDocument/2006/relationships/hyperlink" Target="mailto:info@overijsselskamerkoor.nl" TargetMode="External" /><Relationship Id="rId27" Type="http://schemas.openxmlformats.org/officeDocument/2006/relationships/hyperlink" Target="http://www.overijsselskamerkoor.nl/" TargetMode="External" /><Relationship Id="rId28" Type="http://schemas.openxmlformats.org/officeDocument/2006/relationships/hyperlink" Target="mailto:popkoorhoorhaar@gmail.com" TargetMode="External" /><Relationship Id="rId29" Type="http://schemas.openxmlformats.org/officeDocument/2006/relationships/hyperlink" Target="http://www.popkoorhoorhaar.nl/" TargetMode="External" /><Relationship Id="rId30" Type="http://schemas.openxmlformats.org/officeDocument/2006/relationships/hyperlink" Target="mailto:mbr023@hotmail.com" TargetMode="External" /><Relationship Id="rId31" Type="http://schemas.openxmlformats.org/officeDocument/2006/relationships/hyperlink" Target="http://www.popkoorpeppersweet.weebly.com/" TargetMode="External" /><Relationship Id="rId32" Type="http://schemas.openxmlformats.org/officeDocument/2006/relationships/hyperlink" Target="http://www.promise-zwolle.nl/" TargetMode="External" /><Relationship Id="rId33" Type="http://schemas.openxmlformats.org/officeDocument/2006/relationships/hyperlink" Target="http://www.puurzangzwolle.nl/" TargetMode="External" /><Relationship Id="rId34" Type="http://schemas.openxmlformats.org/officeDocument/2006/relationships/hyperlink" Target="mailto:secretarisswingshift@gmail.com" TargetMode="External" /><Relationship Id="rId35" Type="http://schemas.openxmlformats.org/officeDocument/2006/relationships/hyperlink" Target="http://www.swingshift.nl/" TargetMode="External" /><Relationship Id="rId36" Type="http://schemas.openxmlformats.org/officeDocument/2006/relationships/hyperlink" Target="http://www.zwolsmuziektheater.nl/" TargetMode="External" /><Relationship Id="rId37" Type="http://schemas.openxmlformats.org/officeDocument/2006/relationships/hyperlink" Target="mailto:info@zwolsvocaalensemble.nl" TargetMode="External" /><Relationship Id="rId38" Type="http://schemas.openxmlformats.org/officeDocument/2006/relationships/hyperlink" Target="http://www.zwolsvocaalensemble.nl/" TargetMode="External" /><Relationship Id="rId39" Type="http://schemas.openxmlformats.org/officeDocument/2006/relationships/hyperlink" Target="mailto:sarah.steeman@tele2.nl" TargetMode="External" /><Relationship Id="rId40" Type="http://schemas.openxmlformats.org/officeDocument/2006/relationships/hyperlink" Target="http://www.wresinskicultuur.nl/" TargetMode="External" /><Relationship Id="rId41" Type="http://schemas.openxmlformats.org/officeDocument/2006/relationships/hyperlink" Target="mailto:ariemersma@ziggo.nl" TargetMode="External" /><Relationship Id="rId42" Type="http://schemas.openxmlformats.org/officeDocument/2006/relationships/hyperlink" Target="http://www.musicalconcertkoor.nl/" TargetMode="External" /><Relationship Id="rId43" Type="http://schemas.openxmlformats.org/officeDocument/2006/relationships/hyperlink" Target="http://webmail.zwolsezangraad.nl/imp/dynamic.php?page=mailbox" TargetMode="External" /><Relationship Id="rId44" Type="http://schemas.openxmlformats.org/officeDocument/2006/relationships/hyperlink" Target="http://webmail.zwolsezangraad.nl/imp/dynamic.php?page=message&amp;buid=3165&amp;mailbox=SU5CT1g&amp;token=3cNY9yQuqmEFDWTmbY15uA2&amp;uniq=1410518440287" TargetMode="External" /><Relationship Id="rId45" Type="http://schemas.openxmlformats.org/officeDocument/2006/relationships/hyperlink" Target="mailto:kupo1940@kpnmail.nl" TargetMode="External" /><Relationship Id="rId46" Type="http://schemas.openxmlformats.org/officeDocument/2006/relationships/hyperlink" Target="http://www.thesecondvoiceszwolle.nl/" TargetMode="External" /><Relationship Id="rId47" Type="http://schemas.openxmlformats.org/officeDocument/2006/relationships/hyperlink" Target="mailto:info@convocaal.nl" TargetMode="External" /><Relationship Id="rId48" Type="http://schemas.openxmlformats.org/officeDocument/2006/relationships/hyperlink" Target="mailto:info@na8ten.nl" TargetMode="External" /><Relationship Id="rId49" Type="http://schemas.openxmlformats.org/officeDocument/2006/relationships/hyperlink" Target="mailto:jokeschirring@live.nl" TargetMode="External" /><Relationship Id="rId50" Type="http://schemas.openxmlformats.org/officeDocument/2006/relationships/hyperlink" Target="http://www.gospelkoormagnify.nl/" TargetMode="External" /><Relationship Id="rId51" Type="http://schemas.openxmlformats.org/officeDocument/2006/relationships/hyperlink" Target="mailto:info@musicavocalis.nl" TargetMode="External" /><Relationship Id="rId52" Type="http://schemas.openxmlformats.org/officeDocument/2006/relationships/hyperlink" Target="http://www.na8ten.nl/" TargetMode="External" /><Relationship Id="rId53" Type="http://schemas.openxmlformats.org/officeDocument/2006/relationships/hyperlink" Target="http://www.dejonkvrouwen.nl/" TargetMode="External" /><Relationship Id="rId54" Type="http://schemas.openxmlformats.org/officeDocument/2006/relationships/hyperlink" Target="http://www.cgkoorzwolle.nl/" TargetMode="External" /><Relationship Id="rId55" Type="http://schemas.openxmlformats.org/officeDocument/2006/relationships/hyperlink" Target="http://www.barokkoor.nl/" TargetMode="External" /><Relationship Id="rId56" Type="http://schemas.openxmlformats.org/officeDocument/2006/relationships/hyperlink" Target="http://www.convocaal.nl/" TargetMode="External" /><Relationship Id="rId57" Type="http://schemas.openxmlformats.org/officeDocument/2006/relationships/hyperlink" Target="http://www.kachollawan-zwolle.nl/" TargetMode="External" /><Relationship Id="rId58" Type="http://schemas.openxmlformats.org/officeDocument/2006/relationships/hyperlink" Target="mailto:E.vanRosmalen@WijZ.nu" TargetMode="External" /><Relationship Id="rId59" Type="http://schemas.openxmlformats.org/officeDocument/2006/relationships/hyperlink" Target="mailto:receptie@wijz.nu" TargetMode="External" /><Relationship Id="rId60" Type="http://schemas.openxmlformats.org/officeDocument/2006/relationships/hyperlink" Target="mailto:t.g.p.m.sloot@isala.nl" TargetMode="External" /><Relationship Id="rId61" Type="http://schemas.openxmlformats.org/officeDocument/2006/relationships/hyperlink" Target="mailto:receptie@wijz.nu" TargetMode="External" /><Relationship Id="rId62" Type="http://schemas.openxmlformats.org/officeDocument/2006/relationships/hyperlink" Target="mailto:jokodejo@gmail.com" TargetMode="External" /><Relationship Id="rId63" Type="http://schemas.openxmlformats.org/officeDocument/2006/relationships/hyperlink" Target="http://www.hethanzekoor.weebly.com/" TargetMode="External" /><Relationship Id="rId64" Type="http://schemas.openxmlformats.org/officeDocument/2006/relationships/hyperlink" Target="mailto:w.jonkman7@kpnplanet.nl" TargetMode="External" /><Relationship Id="rId65" Type="http://schemas.openxmlformats.org/officeDocument/2006/relationships/hyperlink" Target="mailto:dvote.zwolle@gmail.com" TargetMode="External" /><Relationship Id="rId66" Type="http://schemas.openxmlformats.org/officeDocument/2006/relationships/hyperlink" Target="http://www.d-vote-zwolle.nl/" TargetMode="External" /><Relationship Id="rId67" Type="http://schemas.openxmlformats.org/officeDocument/2006/relationships/hyperlink" Target="mailto:elinevanloo@hotmail.com" TargetMode="External" /><Relationship Id="rId68" Type="http://schemas.openxmlformats.org/officeDocument/2006/relationships/hyperlink" Target="mailto:f.schadee@student.artez.nl" TargetMode="External" /><Relationship Id="rId69" Type="http://schemas.openxmlformats.org/officeDocument/2006/relationships/hyperlink" Target="http://www.grootmannenkoorzwolle.nl/" TargetMode="External" /><Relationship Id="rId70" Type="http://schemas.openxmlformats.org/officeDocument/2006/relationships/hyperlink" Target="mailto:annedoeleman@home.nl" TargetMode="External" /><Relationship Id="rId71" Type="http://schemas.openxmlformats.org/officeDocument/2006/relationships/hyperlink" Target="http://www.vuurvogelonline.nl/" TargetMode="External" /><Relationship Id="rId72" Type="http://schemas.openxmlformats.org/officeDocument/2006/relationships/hyperlink" Target="mailto:penningmeesterhoorhaar@gmail.com" TargetMode="External" /><Relationship Id="rId73" Type="http://schemas.openxmlformats.org/officeDocument/2006/relationships/hyperlink" Target="mailto:mbr023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5" sqref="A5"/>
    </sheetView>
  </sheetViews>
  <sheetFormatPr defaultColWidth="9.00390625" defaultRowHeight="12.75"/>
  <cols>
    <col min="1" max="1" width="3.00390625" style="0" customWidth="1"/>
    <col min="2" max="2" width="28.140625" style="0" customWidth="1"/>
    <col min="3" max="3" width="31.57421875" style="0" customWidth="1"/>
    <col min="4" max="4" width="17.140625" style="1" customWidth="1"/>
    <col min="5" max="9" width="6.00390625" style="0" hidden="1" customWidth="1"/>
    <col min="10" max="11" width="6.140625" style="0" hidden="1" customWidth="1"/>
    <col min="12" max="15" width="6.140625" style="48" customWidth="1"/>
    <col min="16" max="16" width="30.140625" style="0" customWidth="1"/>
    <col min="17" max="17" width="32.57421875" style="0" customWidth="1"/>
    <col min="18" max="18" width="41.8515625" style="0" customWidth="1"/>
    <col min="19" max="19" width="18.8515625" style="0" customWidth="1"/>
  </cols>
  <sheetData>
    <row r="1" spans="2:18" s="2" customFormat="1" ht="33" customHeight="1">
      <c r="B1" s="3" t="s">
        <v>264</v>
      </c>
      <c r="C1" s="3" t="s">
        <v>0</v>
      </c>
      <c r="D1" s="4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135</v>
      </c>
      <c r="L1" s="20" t="s">
        <v>182</v>
      </c>
      <c r="M1" s="20" t="s">
        <v>208</v>
      </c>
      <c r="N1" s="20" t="s">
        <v>233</v>
      </c>
      <c r="O1" s="20" t="s">
        <v>254</v>
      </c>
      <c r="P1" s="3" t="s">
        <v>8</v>
      </c>
      <c r="Q1" s="3" t="s">
        <v>209</v>
      </c>
      <c r="R1" s="3" t="s">
        <v>9</v>
      </c>
    </row>
    <row r="2" spans="1:18" s="55" customFormat="1" ht="12.75" customHeight="1">
      <c r="A2" s="60">
        <v>1</v>
      </c>
      <c r="B2" s="54" t="s">
        <v>258</v>
      </c>
      <c r="C2" s="59" t="s">
        <v>259</v>
      </c>
      <c r="D2" s="17" t="s">
        <v>137</v>
      </c>
      <c r="E2" s="54"/>
      <c r="F2" s="54"/>
      <c r="G2" s="54"/>
      <c r="H2" s="54"/>
      <c r="I2" s="54"/>
      <c r="J2" s="54"/>
      <c r="K2" s="54"/>
      <c r="L2" s="61">
        <v>10</v>
      </c>
      <c r="M2" s="61">
        <v>10</v>
      </c>
      <c r="N2" s="61">
        <v>10</v>
      </c>
      <c r="O2" s="66">
        <v>11</v>
      </c>
      <c r="P2" s="7" t="s">
        <v>59</v>
      </c>
      <c r="Q2" s="5" t="s">
        <v>60</v>
      </c>
      <c r="R2" s="13" t="s">
        <v>61</v>
      </c>
    </row>
    <row r="3" spans="1:18" ht="12.75" customHeight="1">
      <c r="A3">
        <f>A2+1</f>
        <v>2</v>
      </c>
      <c r="B3" s="35" t="s">
        <v>12</v>
      </c>
      <c r="C3" s="21" t="s">
        <v>225</v>
      </c>
      <c r="D3" s="12" t="s">
        <v>226</v>
      </c>
      <c r="E3" s="32"/>
      <c r="F3" s="32"/>
      <c r="G3" s="32"/>
      <c r="H3" s="32"/>
      <c r="I3" s="32">
        <v>13</v>
      </c>
      <c r="J3" s="56">
        <v>13</v>
      </c>
      <c r="K3" s="57">
        <v>13</v>
      </c>
      <c r="L3" s="58">
        <v>13</v>
      </c>
      <c r="M3" s="58">
        <v>13</v>
      </c>
      <c r="N3" s="58">
        <v>13</v>
      </c>
      <c r="O3" s="62">
        <v>13</v>
      </c>
      <c r="P3" s="32" t="s">
        <v>150</v>
      </c>
      <c r="Q3" t="s">
        <v>151</v>
      </c>
      <c r="R3" s="36" t="s">
        <v>13</v>
      </c>
    </row>
    <row r="4" spans="1:18" ht="12.75" customHeight="1">
      <c r="A4">
        <f aca="true" t="shared" si="0" ref="A4:A52">A3+1</f>
        <v>3</v>
      </c>
      <c r="B4" s="5" t="s">
        <v>10</v>
      </c>
      <c r="C4" s="6" t="s">
        <v>178</v>
      </c>
      <c r="D4" s="8" t="s">
        <v>213</v>
      </c>
      <c r="E4" s="7">
        <v>39</v>
      </c>
      <c r="F4" s="7">
        <v>35</v>
      </c>
      <c r="G4" s="7">
        <v>35</v>
      </c>
      <c r="H4" s="7">
        <v>36</v>
      </c>
      <c r="I4" s="7">
        <v>36</v>
      </c>
      <c r="J4" s="9">
        <v>36</v>
      </c>
      <c r="K4" s="27">
        <v>36</v>
      </c>
      <c r="L4" s="47">
        <v>36</v>
      </c>
      <c r="M4" s="47">
        <v>36</v>
      </c>
      <c r="N4" s="47">
        <v>36</v>
      </c>
      <c r="O4" s="47">
        <v>36</v>
      </c>
      <c r="P4" s="5" t="s">
        <v>179</v>
      </c>
      <c r="Q4" s="5"/>
      <c r="R4" s="10" t="s">
        <v>11</v>
      </c>
    </row>
    <row r="5" spans="1:18" ht="12.75" customHeight="1">
      <c r="A5">
        <f t="shared" si="0"/>
        <v>4</v>
      </c>
      <c r="B5" s="5" t="s">
        <v>14</v>
      </c>
      <c r="C5" s="6" t="s">
        <v>15</v>
      </c>
      <c r="D5" s="14" t="s">
        <v>214</v>
      </c>
      <c r="E5" s="7"/>
      <c r="F5" s="7"/>
      <c r="G5" s="7"/>
      <c r="H5" s="7"/>
      <c r="I5" s="7">
        <v>9</v>
      </c>
      <c r="J5" s="9">
        <v>13</v>
      </c>
      <c r="K5" s="9">
        <v>8</v>
      </c>
      <c r="L5" s="47">
        <v>11</v>
      </c>
      <c r="M5" s="47">
        <v>10</v>
      </c>
      <c r="N5" s="47">
        <v>9</v>
      </c>
      <c r="O5" s="63">
        <v>7</v>
      </c>
      <c r="P5" s="5" t="s">
        <v>16</v>
      </c>
      <c r="Q5" s="5" t="s">
        <v>17</v>
      </c>
      <c r="R5" s="10" t="s">
        <v>180</v>
      </c>
    </row>
    <row r="6" spans="1:18" ht="12.75" customHeight="1">
      <c r="A6">
        <f t="shared" si="0"/>
        <v>5</v>
      </c>
      <c r="B6" s="5" t="s">
        <v>18</v>
      </c>
      <c r="C6" s="6" t="s">
        <v>139</v>
      </c>
      <c r="D6" s="8" t="s">
        <v>19</v>
      </c>
      <c r="E6" s="7">
        <v>5</v>
      </c>
      <c r="F6" s="7">
        <v>5</v>
      </c>
      <c r="G6" s="7">
        <v>5</v>
      </c>
      <c r="H6" s="7">
        <v>5</v>
      </c>
      <c r="I6" s="7">
        <v>5</v>
      </c>
      <c r="J6" s="9">
        <v>5</v>
      </c>
      <c r="K6" s="9">
        <v>5</v>
      </c>
      <c r="L6" s="47">
        <v>6</v>
      </c>
      <c r="M6" s="47">
        <v>6</v>
      </c>
      <c r="N6" s="47">
        <v>6</v>
      </c>
      <c r="O6" s="64">
        <v>6</v>
      </c>
      <c r="P6" s="5" t="s">
        <v>20</v>
      </c>
      <c r="Q6" s="5" t="s">
        <v>21</v>
      </c>
      <c r="R6" s="10" t="s">
        <v>22</v>
      </c>
    </row>
    <row r="7" spans="1:18" ht="12.75" customHeight="1">
      <c r="A7">
        <f t="shared" si="0"/>
        <v>6</v>
      </c>
      <c r="B7" s="5" t="s">
        <v>23</v>
      </c>
      <c r="C7" s="6" t="s">
        <v>24</v>
      </c>
      <c r="D7" s="8" t="s">
        <v>25</v>
      </c>
      <c r="E7" s="7">
        <v>93</v>
      </c>
      <c r="F7" s="7">
        <v>84</v>
      </c>
      <c r="G7" s="7">
        <v>84</v>
      </c>
      <c r="H7" s="7">
        <v>82</v>
      </c>
      <c r="I7" s="7">
        <v>82</v>
      </c>
      <c r="J7" s="15">
        <v>82</v>
      </c>
      <c r="K7" s="28">
        <v>82</v>
      </c>
      <c r="L7" s="49">
        <v>82</v>
      </c>
      <c r="M7" s="49">
        <v>82</v>
      </c>
      <c r="N7" s="49">
        <v>82</v>
      </c>
      <c r="O7" s="49">
        <v>82</v>
      </c>
      <c r="P7" s="33" t="s">
        <v>157</v>
      </c>
      <c r="R7" s="10" t="s">
        <v>27</v>
      </c>
    </row>
    <row r="8" spans="1:18" ht="12.75" customHeight="1">
      <c r="A8">
        <f t="shared" si="0"/>
        <v>7</v>
      </c>
      <c r="B8" s="5" t="s">
        <v>248</v>
      </c>
      <c r="C8" s="6" t="s">
        <v>243</v>
      </c>
      <c r="D8" s="8" t="s">
        <v>131</v>
      </c>
      <c r="E8" s="7">
        <v>35</v>
      </c>
      <c r="F8" s="7">
        <v>38</v>
      </c>
      <c r="G8" s="7">
        <v>38</v>
      </c>
      <c r="H8" s="7">
        <v>42</v>
      </c>
      <c r="I8" s="7">
        <v>44</v>
      </c>
      <c r="J8" s="9">
        <v>39</v>
      </c>
      <c r="K8" s="9">
        <v>30</v>
      </c>
      <c r="L8" s="47">
        <v>25</v>
      </c>
      <c r="M8" s="47">
        <v>25</v>
      </c>
      <c r="N8" s="47">
        <v>25</v>
      </c>
      <c r="O8" s="47">
        <v>25</v>
      </c>
      <c r="P8" s="5" t="s">
        <v>129</v>
      </c>
      <c r="Q8" s="16"/>
      <c r="R8" s="10" t="s">
        <v>28</v>
      </c>
    </row>
    <row r="9" spans="1:18" ht="12.75" customHeight="1">
      <c r="A9">
        <f t="shared" si="0"/>
        <v>8</v>
      </c>
      <c r="B9" s="5" t="s">
        <v>29</v>
      </c>
      <c r="C9" s="6" t="s">
        <v>138</v>
      </c>
      <c r="D9" s="17" t="s">
        <v>30</v>
      </c>
      <c r="E9" s="7">
        <v>94</v>
      </c>
      <c r="F9" s="7">
        <v>85</v>
      </c>
      <c r="G9" s="7">
        <v>85</v>
      </c>
      <c r="H9" s="7">
        <v>85</v>
      </c>
      <c r="I9" s="7">
        <v>85</v>
      </c>
      <c r="J9" s="7">
        <v>85</v>
      </c>
      <c r="K9" s="27">
        <v>85</v>
      </c>
      <c r="L9" s="47">
        <v>85</v>
      </c>
      <c r="M9" s="47">
        <v>85</v>
      </c>
      <c r="N9" s="47">
        <v>85</v>
      </c>
      <c r="O9" s="47">
        <v>85</v>
      </c>
      <c r="P9" s="5" t="s">
        <v>31</v>
      </c>
      <c r="Q9" s="16" t="s">
        <v>32</v>
      </c>
      <c r="R9" s="10" t="s">
        <v>176</v>
      </c>
    </row>
    <row r="10" spans="1:18" ht="12.75" customHeight="1">
      <c r="A10">
        <f t="shared" si="0"/>
        <v>9</v>
      </c>
      <c r="B10" s="5" t="s">
        <v>34</v>
      </c>
      <c r="C10" s="6" t="s">
        <v>35</v>
      </c>
      <c r="D10" s="8" t="s">
        <v>36</v>
      </c>
      <c r="E10" s="7">
        <v>23</v>
      </c>
      <c r="F10" s="7">
        <v>27</v>
      </c>
      <c r="G10" s="7">
        <v>27</v>
      </c>
      <c r="H10" s="18">
        <v>27</v>
      </c>
      <c r="I10" s="18">
        <v>27</v>
      </c>
      <c r="J10" s="18">
        <v>27</v>
      </c>
      <c r="K10" s="31">
        <v>25</v>
      </c>
      <c r="L10" s="50">
        <v>25</v>
      </c>
      <c r="M10" s="50">
        <v>25</v>
      </c>
      <c r="N10" s="50">
        <v>25</v>
      </c>
      <c r="O10" s="67">
        <v>15</v>
      </c>
      <c r="P10" s="32" t="s">
        <v>223</v>
      </c>
      <c r="Q10" t="s">
        <v>224</v>
      </c>
      <c r="R10" s="10" t="s">
        <v>37</v>
      </c>
    </row>
    <row r="11" spans="1:19" ht="12.75" customHeight="1">
      <c r="A11">
        <f>A10+1</f>
        <v>10</v>
      </c>
      <c r="B11" s="5" t="s">
        <v>269</v>
      </c>
      <c r="C11" s="6" t="s">
        <v>267</v>
      </c>
      <c r="D11" t="s">
        <v>201</v>
      </c>
      <c r="E11" s="7"/>
      <c r="F11" s="7"/>
      <c r="G11" s="7"/>
      <c r="H11" s="7"/>
      <c r="I11" s="7">
        <v>53</v>
      </c>
      <c r="J11" s="9">
        <v>60</v>
      </c>
      <c r="K11" s="27">
        <v>60</v>
      </c>
      <c r="L11" s="47">
        <v>63</v>
      </c>
      <c r="M11" s="47">
        <v>63</v>
      </c>
      <c r="N11" s="47">
        <v>63</v>
      </c>
      <c r="O11" s="47">
        <v>0</v>
      </c>
      <c r="P11" s="36" t="s">
        <v>202</v>
      </c>
      <c r="Q11" s="7"/>
      <c r="R11" s="10"/>
      <c r="S11" s="25"/>
    </row>
    <row r="12" spans="1:18" ht="12.75" customHeight="1">
      <c r="A12">
        <f t="shared" si="0"/>
        <v>11</v>
      </c>
      <c r="B12" s="5" t="s">
        <v>38</v>
      </c>
      <c r="C12" s="21" t="s">
        <v>163</v>
      </c>
      <c r="D12" s="14" t="s">
        <v>39</v>
      </c>
      <c r="E12" s="7">
        <v>40</v>
      </c>
      <c r="F12" s="7">
        <v>45</v>
      </c>
      <c r="G12" s="7">
        <v>45</v>
      </c>
      <c r="H12" s="7">
        <v>45</v>
      </c>
      <c r="I12" s="7">
        <v>45</v>
      </c>
      <c r="J12" s="7">
        <v>45</v>
      </c>
      <c r="K12" s="27">
        <v>45</v>
      </c>
      <c r="L12" s="47">
        <v>36</v>
      </c>
      <c r="M12" s="47">
        <v>36</v>
      </c>
      <c r="N12" s="47">
        <v>36</v>
      </c>
      <c r="O12" s="47">
        <v>36</v>
      </c>
      <c r="P12" s="5" t="s">
        <v>191</v>
      </c>
      <c r="Q12" s="5"/>
      <c r="R12" s="10" t="s">
        <v>40</v>
      </c>
    </row>
    <row r="13" spans="1:18" ht="12.75" customHeight="1">
      <c r="A13">
        <f t="shared" si="0"/>
        <v>12</v>
      </c>
      <c r="B13" s="5" t="s">
        <v>41</v>
      </c>
      <c r="C13" s="21" t="s">
        <v>200</v>
      </c>
      <c r="D13" s="17" t="s">
        <v>42</v>
      </c>
      <c r="E13" s="7">
        <v>38</v>
      </c>
      <c r="F13" s="7">
        <v>25</v>
      </c>
      <c r="G13" s="7">
        <v>25</v>
      </c>
      <c r="H13" s="7">
        <v>25</v>
      </c>
      <c r="I13" s="7">
        <v>25</v>
      </c>
      <c r="J13" s="7">
        <v>25</v>
      </c>
      <c r="K13" s="27">
        <v>25</v>
      </c>
      <c r="L13" s="47">
        <v>30</v>
      </c>
      <c r="M13" s="47">
        <v>30</v>
      </c>
      <c r="N13" s="47">
        <v>30</v>
      </c>
      <c r="O13" s="47">
        <v>30</v>
      </c>
      <c r="P13" s="7" t="s">
        <v>195</v>
      </c>
      <c r="Q13" s="7" t="s">
        <v>196</v>
      </c>
      <c r="R13" s="5" t="s">
        <v>33</v>
      </c>
    </row>
    <row r="14" spans="1:18" ht="12.75" customHeight="1">
      <c r="A14">
        <f t="shared" si="0"/>
        <v>13</v>
      </c>
      <c r="B14" s="5" t="s">
        <v>234</v>
      </c>
      <c r="C14" s="6" t="s">
        <v>235</v>
      </c>
      <c r="D14" s="17" t="s">
        <v>236</v>
      </c>
      <c r="E14" s="7"/>
      <c r="F14" s="5"/>
      <c r="G14" s="5"/>
      <c r="H14" s="5"/>
      <c r="I14" s="5"/>
      <c r="J14" s="20"/>
      <c r="K14" s="29"/>
      <c r="L14" s="53" t="s">
        <v>33</v>
      </c>
      <c r="M14" s="53" t="s">
        <v>33</v>
      </c>
      <c r="N14" s="46">
        <v>30</v>
      </c>
      <c r="O14" s="20">
        <v>26</v>
      </c>
      <c r="P14" s="7" t="s">
        <v>237</v>
      </c>
      <c r="Q14" s="5"/>
      <c r="R14" s="13" t="s">
        <v>238</v>
      </c>
    </row>
    <row r="15" spans="1:18" ht="12.75" customHeight="1">
      <c r="A15">
        <f t="shared" si="0"/>
        <v>14</v>
      </c>
      <c r="B15" s="5" t="s">
        <v>167</v>
      </c>
      <c r="C15" s="6" t="s">
        <v>168</v>
      </c>
      <c r="D15" s="17" t="s">
        <v>169</v>
      </c>
      <c r="E15" s="7"/>
      <c r="F15" s="5"/>
      <c r="G15" s="5"/>
      <c r="H15" s="5"/>
      <c r="I15" s="5"/>
      <c r="J15" s="20"/>
      <c r="K15" s="29"/>
      <c r="L15" s="46">
        <v>36</v>
      </c>
      <c r="M15" s="46">
        <v>36</v>
      </c>
      <c r="N15" s="46">
        <v>36</v>
      </c>
      <c r="O15" s="46">
        <v>36</v>
      </c>
      <c r="P15" s="7" t="s">
        <v>171</v>
      </c>
      <c r="Q15" s="5"/>
      <c r="R15" s="13" t="s">
        <v>170</v>
      </c>
    </row>
    <row r="16" spans="1:18" ht="12.75" customHeight="1">
      <c r="A16">
        <f t="shared" si="0"/>
        <v>15</v>
      </c>
      <c r="B16" s="5" t="s">
        <v>246</v>
      </c>
      <c r="C16" s="6" t="s">
        <v>240</v>
      </c>
      <c r="D16" s="17" t="s">
        <v>43</v>
      </c>
      <c r="E16" s="7">
        <v>99</v>
      </c>
      <c r="F16" s="5">
        <v>90</v>
      </c>
      <c r="G16" s="5">
        <v>80</v>
      </c>
      <c r="H16" s="5">
        <v>75</v>
      </c>
      <c r="I16" s="5">
        <v>75</v>
      </c>
      <c r="J16" s="20">
        <v>80</v>
      </c>
      <c r="K16" s="29">
        <v>80</v>
      </c>
      <c r="L16" s="46">
        <v>80</v>
      </c>
      <c r="M16" s="46">
        <v>80</v>
      </c>
      <c r="N16" s="46">
        <v>80</v>
      </c>
      <c r="O16" s="46">
        <v>80</v>
      </c>
      <c r="P16" s="7" t="s">
        <v>44</v>
      </c>
      <c r="Q16" s="5" t="s">
        <v>45</v>
      </c>
      <c r="R16" s="13" t="s">
        <v>46</v>
      </c>
    </row>
    <row r="17" spans="1:19" ht="12.75" customHeight="1">
      <c r="A17">
        <f t="shared" si="0"/>
        <v>16</v>
      </c>
      <c r="B17" s="5" t="s">
        <v>227</v>
      </c>
      <c r="C17" s="21" t="s">
        <v>102</v>
      </c>
      <c r="D17" s="17" t="s">
        <v>266</v>
      </c>
      <c r="E17" s="7"/>
      <c r="F17" s="5"/>
      <c r="G17" s="5"/>
      <c r="H17" s="5"/>
      <c r="I17" s="5"/>
      <c r="J17" s="20"/>
      <c r="K17" s="29"/>
      <c r="L17" s="53" t="s">
        <v>33</v>
      </c>
      <c r="M17" s="46">
        <v>50</v>
      </c>
      <c r="N17" s="46">
        <v>50</v>
      </c>
      <c r="O17" s="20">
        <v>25</v>
      </c>
      <c r="P17" s="7" t="s">
        <v>265</v>
      </c>
      <c r="Q17" s="5"/>
      <c r="R17" s="13" t="s">
        <v>228</v>
      </c>
      <c r="S17" s="19"/>
    </row>
    <row r="18" spans="1:19" ht="12.75" customHeight="1">
      <c r="A18">
        <f t="shared" si="0"/>
        <v>17</v>
      </c>
      <c r="B18" s="5" t="s">
        <v>47</v>
      </c>
      <c r="C18" s="6" t="s">
        <v>48</v>
      </c>
      <c r="D18" s="8" t="s">
        <v>49</v>
      </c>
      <c r="E18" s="7">
        <v>24</v>
      </c>
      <c r="F18" s="7">
        <v>23</v>
      </c>
      <c r="G18" s="7">
        <v>21</v>
      </c>
      <c r="H18" s="7">
        <v>20</v>
      </c>
      <c r="I18" s="7">
        <v>20</v>
      </c>
      <c r="J18" s="9">
        <v>22</v>
      </c>
      <c r="K18" s="9">
        <v>24</v>
      </c>
      <c r="L18" s="47">
        <v>25</v>
      </c>
      <c r="M18" s="47">
        <v>25</v>
      </c>
      <c r="N18" s="47">
        <v>25</v>
      </c>
      <c r="O18" s="63">
        <v>17</v>
      </c>
      <c r="P18" s="5" t="s">
        <v>249</v>
      </c>
      <c r="Q18" s="5"/>
      <c r="R18" s="10" t="s">
        <v>50</v>
      </c>
      <c r="S18" s="19"/>
    </row>
    <row r="19" spans="1:18" ht="12.75" customHeight="1">
      <c r="A19">
        <f t="shared" si="0"/>
        <v>18</v>
      </c>
      <c r="B19" s="5" t="s">
        <v>247</v>
      </c>
      <c r="C19" s="6" t="s">
        <v>241</v>
      </c>
      <c r="D19" s="22" t="s">
        <v>51</v>
      </c>
      <c r="E19" s="7">
        <v>13</v>
      </c>
      <c r="F19" s="7">
        <v>15</v>
      </c>
      <c r="G19" s="7">
        <v>15</v>
      </c>
      <c r="H19" s="7">
        <v>17</v>
      </c>
      <c r="I19" s="7">
        <v>17</v>
      </c>
      <c r="J19" s="9">
        <v>17</v>
      </c>
      <c r="K19" s="27">
        <v>17</v>
      </c>
      <c r="L19" s="47">
        <v>17</v>
      </c>
      <c r="M19" s="47">
        <v>17</v>
      </c>
      <c r="N19" s="47">
        <v>17</v>
      </c>
      <c r="O19" s="64">
        <v>17</v>
      </c>
      <c r="P19" s="7" t="s">
        <v>166</v>
      </c>
      <c r="Q19" s="7" t="s">
        <v>52</v>
      </c>
      <c r="R19" s="13" t="s">
        <v>53</v>
      </c>
    </row>
    <row r="20" spans="1:18" ht="12.75" customHeight="1">
      <c r="A20">
        <f t="shared" si="0"/>
        <v>19</v>
      </c>
      <c r="B20" s="5" t="s">
        <v>125</v>
      </c>
      <c r="C20" s="21" t="s">
        <v>145</v>
      </c>
      <c r="D20" s="8" t="s">
        <v>146</v>
      </c>
      <c r="E20" s="7"/>
      <c r="F20" s="7"/>
      <c r="G20" s="7"/>
      <c r="H20" s="7"/>
      <c r="I20" s="7"/>
      <c r="J20" s="9">
        <v>25</v>
      </c>
      <c r="K20" s="9">
        <v>25</v>
      </c>
      <c r="L20" s="47">
        <v>23</v>
      </c>
      <c r="M20" s="47">
        <v>23</v>
      </c>
      <c r="N20" s="47">
        <v>23</v>
      </c>
      <c r="O20" s="47">
        <v>23</v>
      </c>
      <c r="P20" s="5" t="s">
        <v>212</v>
      </c>
      <c r="Q20" s="38" t="s">
        <v>211</v>
      </c>
      <c r="R20" s="5" t="s">
        <v>33</v>
      </c>
    </row>
    <row r="21" spans="1:18" ht="12.75" customHeight="1">
      <c r="A21">
        <f t="shared" si="0"/>
        <v>20</v>
      </c>
      <c r="B21" s="5" t="s">
        <v>54</v>
      </c>
      <c r="C21" s="6" t="s">
        <v>250</v>
      </c>
      <c r="D21" s="22" t="s">
        <v>55</v>
      </c>
      <c r="E21" s="7">
        <v>45</v>
      </c>
      <c r="F21" s="7">
        <v>47</v>
      </c>
      <c r="G21" s="7">
        <v>47</v>
      </c>
      <c r="H21" s="7">
        <v>47</v>
      </c>
      <c r="I21" s="7">
        <v>47</v>
      </c>
      <c r="J21" s="9">
        <v>40</v>
      </c>
      <c r="K21" s="27">
        <v>40</v>
      </c>
      <c r="L21" s="47">
        <v>25</v>
      </c>
      <c r="M21" s="47">
        <v>22</v>
      </c>
      <c r="N21" s="47">
        <v>22</v>
      </c>
      <c r="O21" s="64">
        <v>22</v>
      </c>
      <c r="P21" s="5" t="s">
        <v>148</v>
      </c>
      <c r="Q21" s="7" t="s">
        <v>149</v>
      </c>
      <c r="R21" s="13" t="s">
        <v>56</v>
      </c>
    </row>
    <row r="22" spans="1:18" ht="12.75" customHeight="1">
      <c r="A22">
        <f t="shared" si="0"/>
        <v>21</v>
      </c>
      <c r="B22" s="5" t="s">
        <v>128</v>
      </c>
      <c r="C22" s="6" t="s">
        <v>126</v>
      </c>
      <c r="D22" s="8" t="s">
        <v>127</v>
      </c>
      <c r="E22" s="7"/>
      <c r="F22" s="7"/>
      <c r="G22" s="7"/>
      <c r="H22" s="7"/>
      <c r="I22" s="7"/>
      <c r="J22" s="9">
        <v>35</v>
      </c>
      <c r="K22" s="9">
        <v>38</v>
      </c>
      <c r="L22" s="47">
        <v>38</v>
      </c>
      <c r="M22" s="47">
        <v>38</v>
      </c>
      <c r="N22" s="47">
        <v>38</v>
      </c>
      <c r="O22" s="45">
        <v>36</v>
      </c>
      <c r="P22" s="7" t="s">
        <v>158</v>
      </c>
      <c r="Q22" s="26"/>
      <c r="R22" s="10" t="s">
        <v>175</v>
      </c>
    </row>
    <row r="23" spans="1:18" ht="12.75" customHeight="1">
      <c r="A23">
        <f t="shared" si="0"/>
        <v>22</v>
      </c>
      <c r="B23" s="5" t="s">
        <v>142</v>
      </c>
      <c r="C23" s="21" t="s">
        <v>143</v>
      </c>
      <c r="D23" s="8" t="s">
        <v>215</v>
      </c>
      <c r="E23" s="7"/>
      <c r="F23" s="7"/>
      <c r="G23" s="7"/>
      <c r="H23" s="7"/>
      <c r="I23" s="7"/>
      <c r="J23" s="9"/>
      <c r="K23" s="9">
        <v>13</v>
      </c>
      <c r="L23" s="47">
        <v>9</v>
      </c>
      <c r="M23" s="47">
        <v>9</v>
      </c>
      <c r="N23" s="47">
        <v>9</v>
      </c>
      <c r="O23" s="64">
        <v>9</v>
      </c>
      <c r="P23" s="7" t="s">
        <v>144</v>
      </c>
      <c r="Q23" s="26"/>
      <c r="R23" s="10" t="s">
        <v>188</v>
      </c>
    </row>
    <row r="24" spans="1:18" ht="12.75" customHeight="1">
      <c r="A24">
        <f t="shared" si="0"/>
        <v>23</v>
      </c>
      <c r="B24" s="5" t="s">
        <v>57</v>
      </c>
      <c r="C24" s="6" t="s">
        <v>58</v>
      </c>
      <c r="D24" s="17" t="s">
        <v>137</v>
      </c>
      <c r="E24" s="7">
        <v>40</v>
      </c>
      <c r="F24" s="7">
        <v>40</v>
      </c>
      <c r="G24" s="7">
        <v>31</v>
      </c>
      <c r="H24" s="7">
        <v>31</v>
      </c>
      <c r="I24" s="7">
        <v>31</v>
      </c>
      <c r="J24" s="7">
        <v>31</v>
      </c>
      <c r="K24" s="27">
        <v>31</v>
      </c>
      <c r="L24" s="47">
        <v>40</v>
      </c>
      <c r="M24" s="47">
        <v>40</v>
      </c>
      <c r="N24" s="47">
        <v>40</v>
      </c>
      <c r="O24" s="64">
        <v>10</v>
      </c>
      <c r="P24" s="7" t="s">
        <v>59</v>
      </c>
      <c r="Q24" s="5" t="s">
        <v>60</v>
      </c>
      <c r="R24" s="13" t="s">
        <v>61</v>
      </c>
    </row>
    <row r="25" spans="1:18" ht="12.75" customHeight="1">
      <c r="A25">
        <f t="shared" si="0"/>
        <v>24</v>
      </c>
      <c r="B25" s="5" t="s">
        <v>62</v>
      </c>
      <c r="C25" s="6" t="s">
        <v>159</v>
      </c>
      <c r="D25" s="8" t="s">
        <v>63</v>
      </c>
      <c r="E25" s="7">
        <v>26</v>
      </c>
      <c r="F25" s="7">
        <v>25</v>
      </c>
      <c r="G25" s="7">
        <v>25</v>
      </c>
      <c r="H25" s="7">
        <v>25</v>
      </c>
      <c r="I25" s="7">
        <v>25</v>
      </c>
      <c r="J25" s="9">
        <v>25</v>
      </c>
      <c r="K25" s="9">
        <v>24</v>
      </c>
      <c r="L25" s="47">
        <v>22</v>
      </c>
      <c r="M25" s="47">
        <v>22</v>
      </c>
      <c r="N25" s="47">
        <v>22</v>
      </c>
      <c r="O25" s="63">
        <v>19</v>
      </c>
      <c r="P25" s="7" t="s">
        <v>64</v>
      </c>
      <c r="Q25" s="41" t="s">
        <v>160</v>
      </c>
      <c r="R25" s="13" t="s">
        <v>65</v>
      </c>
    </row>
    <row r="26" spans="1:18" ht="12.75" customHeight="1">
      <c r="A26">
        <f t="shared" si="0"/>
        <v>25</v>
      </c>
      <c r="B26" s="39" t="s">
        <v>229</v>
      </c>
      <c r="C26" s="6" t="s">
        <v>230</v>
      </c>
      <c r="D26" s="8" t="s">
        <v>231</v>
      </c>
      <c r="E26" s="7"/>
      <c r="F26" s="7"/>
      <c r="G26" s="7"/>
      <c r="H26" s="7"/>
      <c r="I26" s="7"/>
      <c r="J26" s="9"/>
      <c r="K26" s="9"/>
      <c r="L26" s="52" t="s">
        <v>33</v>
      </c>
      <c r="M26" s="47">
        <v>30</v>
      </c>
      <c r="N26" s="47">
        <v>30</v>
      </c>
      <c r="O26" s="47">
        <v>30</v>
      </c>
      <c r="P26" s="7" t="s">
        <v>232</v>
      </c>
      <c r="Q26" s="41"/>
      <c r="R26" s="40" t="s">
        <v>33</v>
      </c>
    </row>
    <row r="27" spans="1:18" ht="12.75" customHeight="1">
      <c r="A27">
        <f t="shared" si="0"/>
        <v>26</v>
      </c>
      <c r="B27" s="5" t="s">
        <v>197</v>
      </c>
      <c r="C27" s="6" t="s">
        <v>198</v>
      </c>
      <c r="D27" s="8" t="s">
        <v>220</v>
      </c>
      <c r="E27" s="7"/>
      <c r="F27" s="7"/>
      <c r="G27" s="7"/>
      <c r="H27" s="7"/>
      <c r="I27" s="7"/>
      <c r="J27" s="9"/>
      <c r="K27" s="9"/>
      <c r="L27" s="47">
        <v>18</v>
      </c>
      <c r="M27" s="47">
        <v>18</v>
      </c>
      <c r="N27" s="47">
        <v>18</v>
      </c>
      <c r="O27" s="64">
        <v>18</v>
      </c>
      <c r="P27" s="13" t="s">
        <v>221</v>
      </c>
      <c r="Q27" s="41" t="s">
        <v>199</v>
      </c>
      <c r="R27" s="40" t="s">
        <v>33</v>
      </c>
    </row>
    <row r="28" spans="1:18" ht="12.75" customHeight="1">
      <c r="A28">
        <f t="shared" si="0"/>
        <v>27</v>
      </c>
      <c r="B28" s="5" t="s">
        <v>165</v>
      </c>
      <c r="C28" s="6" t="s">
        <v>66</v>
      </c>
      <c r="D28" s="17" t="s">
        <v>67</v>
      </c>
      <c r="E28" s="7">
        <v>88</v>
      </c>
      <c r="F28" s="7">
        <v>67</v>
      </c>
      <c r="G28" s="7">
        <v>67</v>
      </c>
      <c r="H28" s="7">
        <v>67</v>
      </c>
      <c r="I28" s="7">
        <v>80</v>
      </c>
      <c r="J28" s="9">
        <v>65</v>
      </c>
      <c r="K28" s="27">
        <v>65</v>
      </c>
      <c r="L28" s="47">
        <v>80</v>
      </c>
      <c r="M28" s="47">
        <v>80</v>
      </c>
      <c r="N28" s="47">
        <v>80</v>
      </c>
      <c r="O28" s="45">
        <v>77</v>
      </c>
      <c r="P28" s="7" t="s">
        <v>130</v>
      </c>
      <c r="Q28" s="7" t="s">
        <v>68</v>
      </c>
      <c r="R28" s="10" t="s">
        <v>69</v>
      </c>
    </row>
    <row r="29" spans="1:19" ht="12.75" customHeight="1">
      <c r="A29">
        <f t="shared" si="0"/>
        <v>28</v>
      </c>
      <c r="B29" s="5" t="s">
        <v>203</v>
      </c>
      <c r="C29" s="6" t="s">
        <v>204</v>
      </c>
      <c r="D29" s="17" t="s">
        <v>205</v>
      </c>
      <c r="E29" s="7"/>
      <c r="F29" s="7"/>
      <c r="G29" s="7"/>
      <c r="H29" s="7"/>
      <c r="I29" s="7"/>
      <c r="J29" s="9"/>
      <c r="K29" s="27"/>
      <c r="L29" s="47">
        <v>38</v>
      </c>
      <c r="M29" s="47">
        <v>38</v>
      </c>
      <c r="N29" s="47">
        <v>38</v>
      </c>
      <c r="O29" s="47">
        <v>38</v>
      </c>
      <c r="P29" s="7" t="s">
        <v>206</v>
      </c>
      <c r="Q29" s="7"/>
      <c r="R29" s="10" t="s">
        <v>207</v>
      </c>
      <c r="S29" s="19"/>
    </row>
    <row r="30" spans="1:19" ht="12.75" customHeight="1">
      <c r="A30">
        <f t="shared" si="0"/>
        <v>29</v>
      </c>
      <c r="B30" s="5" t="s">
        <v>70</v>
      </c>
      <c r="C30" s="6" t="s">
        <v>71</v>
      </c>
      <c r="D30" s="8" t="s">
        <v>72</v>
      </c>
      <c r="E30" s="7">
        <v>20</v>
      </c>
      <c r="F30" s="7">
        <v>30</v>
      </c>
      <c r="G30" s="7">
        <v>30</v>
      </c>
      <c r="H30" s="7">
        <v>30</v>
      </c>
      <c r="I30" s="7">
        <v>30</v>
      </c>
      <c r="J30" s="7">
        <v>25</v>
      </c>
      <c r="K30" s="9">
        <v>25</v>
      </c>
      <c r="L30" s="47">
        <v>25</v>
      </c>
      <c r="M30" s="47">
        <v>25</v>
      </c>
      <c r="N30" s="47">
        <v>25</v>
      </c>
      <c r="O30" s="47">
        <v>25</v>
      </c>
      <c r="P30" s="7" t="s">
        <v>73</v>
      </c>
      <c r="Q30" s="5"/>
      <c r="R30" s="13" t="s">
        <v>74</v>
      </c>
      <c r="S30" s="19"/>
    </row>
    <row r="31" spans="1:19" ht="12.75" customHeight="1">
      <c r="A31">
        <f t="shared" si="0"/>
        <v>30</v>
      </c>
      <c r="B31" s="5" t="s">
        <v>245</v>
      </c>
      <c r="C31" s="21" t="s">
        <v>242</v>
      </c>
      <c r="D31" s="8" t="s">
        <v>156</v>
      </c>
      <c r="E31" s="7"/>
      <c r="F31" s="7"/>
      <c r="G31" s="7"/>
      <c r="H31" s="7"/>
      <c r="I31" s="7"/>
      <c r="J31" s="7"/>
      <c r="K31" s="9">
        <v>20</v>
      </c>
      <c r="L31" s="47">
        <v>27</v>
      </c>
      <c r="M31" s="47">
        <v>27</v>
      </c>
      <c r="N31" s="47">
        <v>27</v>
      </c>
      <c r="O31" s="45">
        <v>28</v>
      </c>
      <c r="P31" s="7" t="s">
        <v>140</v>
      </c>
      <c r="Q31" s="5" t="s">
        <v>26</v>
      </c>
      <c r="R31" s="13" t="s">
        <v>141</v>
      </c>
      <c r="S31" s="19"/>
    </row>
    <row r="32" spans="1:19" ht="12.75" customHeight="1">
      <c r="A32">
        <f t="shared" si="0"/>
        <v>31</v>
      </c>
      <c r="B32" s="5" t="s">
        <v>75</v>
      </c>
      <c r="C32" s="6" t="s">
        <v>173</v>
      </c>
      <c r="D32" s="17" t="s">
        <v>76</v>
      </c>
      <c r="E32" s="7">
        <v>25</v>
      </c>
      <c r="F32" s="5">
        <v>25</v>
      </c>
      <c r="G32" s="5">
        <v>25</v>
      </c>
      <c r="H32" s="5">
        <v>25</v>
      </c>
      <c r="I32" s="5">
        <v>25</v>
      </c>
      <c r="J32" s="5">
        <v>25</v>
      </c>
      <c r="K32" s="29">
        <v>25</v>
      </c>
      <c r="L32" s="46">
        <v>25</v>
      </c>
      <c r="M32" s="46">
        <v>25</v>
      </c>
      <c r="N32" s="46">
        <v>25</v>
      </c>
      <c r="O32" s="46">
        <v>25</v>
      </c>
      <c r="P32" s="7" t="s">
        <v>77</v>
      </c>
      <c r="Q32" s="7" t="s">
        <v>78</v>
      </c>
      <c r="R32" s="13" t="s">
        <v>79</v>
      </c>
      <c r="S32" s="19"/>
    </row>
    <row r="33" spans="1:19" ht="12.75" customHeight="1">
      <c r="A33">
        <f t="shared" si="0"/>
        <v>32</v>
      </c>
      <c r="B33" s="5" t="s">
        <v>80</v>
      </c>
      <c r="C33" s="6" t="s">
        <v>162</v>
      </c>
      <c r="D33" s="11" t="s">
        <v>216</v>
      </c>
      <c r="E33" s="7"/>
      <c r="F33" s="5"/>
      <c r="G33" s="5"/>
      <c r="H33" s="5"/>
      <c r="I33" s="5">
        <v>25</v>
      </c>
      <c r="J33" s="20">
        <v>25</v>
      </c>
      <c r="K33" s="29">
        <v>25</v>
      </c>
      <c r="L33" s="46">
        <v>25</v>
      </c>
      <c r="M33" s="46">
        <v>25</v>
      </c>
      <c r="N33" s="46">
        <v>25</v>
      </c>
      <c r="O33" s="46">
        <v>25</v>
      </c>
      <c r="P33" s="7" t="s">
        <v>81</v>
      </c>
      <c r="Q33" s="7"/>
      <c r="R33" s="13" t="s">
        <v>174</v>
      </c>
      <c r="S33" s="19"/>
    </row>
    <row r="34" spans="1:18" ht="12.75" customHeight="1">
      <c r="A34">
        <f t="shared" si="0"/>
        <v>33</v>
      </c>
      <c r="B34" s="5" t="s">
        <v>82</v>
      </c>
      <c r="C34" s="6" t="s">
        <v>222</v>
      </c>
      <c r="D34" s="8" t="s">
        <v>83</v>
      </c>
      <c r="E34" s="7">
        <v>77</v>
      </c>
      <c r="F34" s="7">
        <v>70</v>
      </c>
      <c r="G34" s="7">
        <v>63</v>
      </c>
      <c r="H34" s="7">
        <v>63</v>
      </c>
      <c r="I34" s="7">
        <v>63</v>
      </c>
      <c r="J34" s="7">
        <v>63</v>
      </c>
      <c r="K34" s="9">
        <v>54</v>
      </c>
      <c r="L34" s="47">
        <v>54</v>
      </c>
      <c r="M34" s="47">
        <v>54</v>
      </c>
      <c r="N34" s="47">
        <v>54</v>
      </c>
      <c r="O34" s="47">
        <v>54</v>
      </c>
      <c r="P34" s="7" t="s">
        <v>84</v>
      </c>
      <c r="Q34" s="7" t="s">
        <v>85</v>
      </c>
      <c r="R34" s="13" t="s">
        <v>86</v>
      </c>
    </row>
    <row r="35" spans="1:18" ht="12.75" customHeight="1">
      <c r="A35">
        <f t="shared" si="0"/>
        <v>34</v>
      </c>
      <c r="B35" s="5" t="s">
        <v>87</v>
      </c>
      <c r="C35" s="21" t="s">
        <v>88</v>
      </c>
      <c r="D35" s="11" t="s">
        <v>217</v>
      </c>
      <c r="E35" s="7"/>
      <c r="F35" s="7"/>
      <c r="G35" s="7"/>
      <c r="H35" s="7"/>
      <c r="I35" s="7">
        <v>30</v>
      </c>
      <c r="J35" s="9">
        <v>30</v>
      </c>
      <c r="K35" s="27">
        <v>30</v>
      </c>
      <c r="L35" s="47">
        <v>36</v>
      </c>
      <c r="M35" s="47">
        <v>28</v>
      </c>
      <c r="N35" s="47">
        <v>28</v>
      </c>
      <c r="O35" s="47">
        <v>28</v>
      </c>
      <c r="P35" s="7" t="s">
        <v>89</v>
      </c>
      <c r="Q35" s="7"/>
      <c r="R35" s="13" t="s">
        <v>90</v>
      </c>
    </row>
    <row r="36" spans="1:18" ht="12.75" customHeight="1">
      <c r="A36">
        <f t="shared" si="0"/>
        <v>35</v>
      </c>
      <c r="B36" s="5" t="s">
        <v>91</v>
      </c>
      <c r="C36" s="6" t="s">
        <v>239</v>
      </c>
      <c r="D36" s="11" t="s">
        <v>218</v>
      </c>
      <c r="E36" s="7">
        <v>18</v>
      </c>
      <c r="F36" s="7">
        <v>20</v>
      </c>
      <c r="G36" s="7">
        <v>20</v>
      </c>
      <c r="H36" s="7">
        <v>20</v>
      </c>
      <c r="I36" s="7">
        <v>16</v>
      </c>
      <c r="J36" s="9">
        <v>20</v>
      </c>
      <c r="K36" s="27">
        <v>20</v>
      </c>
      <c r="L36" s="47">
        <v>20</v>
      </c>
      <c r="M36" s="47">
        <v>20</v>
      </c>
      <c r="N36" s="47">
        <v>20</v>
      </c>
      <c r="O36" s="64">
        <v>20</v>
      </c>
      <c r="P36" s="7" t="s">
        <v>262</v>
      </c>
      <c r="Q36" s="13"/>
      <c r="R36" s="13" t="s">
        <v>92</v>
      </c>
    </row>
    <row r="37" spans="1:18" ht="12.75" customHeight="1">
      <c r="A37">
        <f t="shared" si="0"/>
        <v>36</v>
      </c>
      <c r="B37" s="5" t="s">
        <v>93</v>
      </c>
      <c r="C37" s="6" t="s">
        <v>94</v>
      </c>
      <c r="D37" s="17" t="s">
        <v>95</v>
      </c>
      <c r="E37" s="7">
        <v>28</v>
      </c>
      <c r="F37" s="7">
        <v>26</v>
      </c>
      <c r="G37" s="7">
        <v>26</v>
      </c>
      <c r="H37" s="7">
        <v>26</v>
      </c>
      <c r="I37" s="7">
        <v>26</v>
      </c>
      <c r="J37" s="7">
        <v>26</v>
      </c>
      <c r="K37" s="27">
        <v>26</v>
      </c>
      <c r="L37" s="47">
        <v>26</v>
      </c>
      <c r="M37" s="47">
        <v>26</v>
      </c>
      <c r="N37" s="47">
        <v>26</v>
      </c>
      <c r="O37" s="47">
        <v>26</v>
      </c>
      <c r="P37" s="7" t="s">
        <v>155</v>
      </c>
      <c r="Q37" s="7"/>
      <c r="R37" s="13" t="s">
        <v>96</v>
      </c>
    </row>
    <row r="38" spans="1:18" ht="12.75" customHeight="1">
      <c r="A38">
        <f t="shared" si="0"/>
        <v>37</v>
      </c>
      <c r="B38" s="5" t="s">
        <v>189</v>
      </c>
      <c r="C38" s="6" t="s">
        <v>190</v>
      </c>
      <c r="D38" s="17" t="s">
        <v>184</v>
      </c>
      <c r="E38" s="7"/>
      <c r="F38" s="7"/>
      <c r="G38" s="7"/>
      <c r="H38" s="18"/>
      <c r="I38" s="18"/>
      <c r="J38" s="31"/>
      <c r="K38" s="34"/>
      <c r="L38" s="50">
        <v>11</v>
      </c>
      <c r="M38" s="50">
        <v>11</v>
      </c>
      <c r="N38" s="50">
        <v>11</v>
      </c>
      <c r="O38" s="65">
        <v>11</v>
      </c>
      <c r="P38" s="35" t="s">
        <v>185</v>
      </c>
      <c r="Q38" s="5" t="s">
        <v>186</v>
      </c>
      <c r="R38" s="37" t="s">
        <v>187</v>
      </c>
    </row>
    <row r="39" spans="1:19" ht="12.75" customHeight="1">
      <c r="A39">
        <f t="shared" si="0"/>
        <v>38</v>
      </c>
      <c r="B39" s="5" t="s">
        <v>97</v>
      </c>
      <c r="C39" s="13" t="s">
        <v>98</v>
      </c>
      <c r="D39" s="14" t="s">
        <v>99</v>
      </c>
      <c r="E39" s="7"/>
      <c r="F39" s="7"/>
      <c r="G39" s="7"/>
      <c r="H39" s="7">
        <v>21</v>
      </c>
      <c r="I39" s="7">
        <v>21</v>
      </c>
      <c r="J39" s="9">
        <v>21</v>
      </c>
      <c r="K39" s="9">
        <v>20</v>
      </c>
      <c r="L39" s="47">
        <v>27</v>
      </c>
      <c r="M39" s="47">
        <v>27</v>
      </c>
      <c r="N39" s="47">
        <v>27</v>
      </c>
      <c r="O39" s="47">
        <v>27</v>
      </c>
      <c r="P39" s="23" t="s">
        <v>260</v>
      </c>
      <c r="Q39" s="21" t="s">
        <v>261</v>
      </c>
      <c r="R39" s="36" t="s">
        <v>100</v>
      </c>
      <c r="S39" s="24"/>
    </row>
    <row r="40" spans="1:18" ht="12.75" customHeight="1">
      <c r="A40">
        <f t="shared" si="0"/>
        <v>39</v>
      </c>
      <c r="B40" s="5" t="s">
        <v>101</v>
      </c>
      <c r="C40" s="21" t="s">
        <v>102</v>
      </c>
      <c r="D40" s="14" t="s">
        <v>103</v>
      </c>
      <c r="E40" s="7"/>
      <c r="F40" s="7"/>
      <c r="G40" s="7"/>
      <c r="H40" s="7"/>
      <c r="I40" s="7"/>
      <c r="J40" s="9">
        <v>15</v>
      </c>
      <c r="K40" s="27">
        <v>15</v>
      </c>
      <c r="L40" s="47">
        <v>15</v>
      </c>
      <c r="M40" s="47">
        <v>15</v>
      </c>
      <c r="N40" s="47">
        <v>15</v>
      </c>
      <c r="O40" s="64">
        <v>15</v>
      </c>
      <c r="P40" s="23" t="s">
        <v>104</v>
      </c>
      <c r="Q40" s="23" t="s">
        <v>105</v>
      </c>
      <c r="R40" s="13" t="s">
        <v>106</v>
      </c>
    </row>
    <row r="41" spans="1:18" ht="12.75" customHeight="1">
      <c r="A41">
        <f t="shared" si="0"/>
        <v>40</v>
      </c>
      <c r="B41" s="5" t="s">
        <v>107</v>
      </c>
      <c r="C41" s="6" t="s">
        <v>193</v>
      </c>
      <c r="D41" s="8" t="s">
        <v>108</v>
      </c>
      <c r="E41" s="7">
        <v>36</v>
      </c>
      <c r="F41" s="7">
        <v>34</v>
      </c>
      <c r="G41" s="7">
        <v>37</v>
      </c>
      <c r="H41" s="7">
        <v>38</v>
      </c>
      <c r="I41" s="7">
        <v>38</v>
      </c>
      <c r="J41" s="9">
        <v>38</v>
      </c>
      <c r="K41" s="27">
        <v>38</v>
      </c>
      <c r="L41" s="47">
        <v>45</v>
      </c>
      <c r="M41" s="47">
        <v>45</v>
      </c>
      <c r="N41" s="47">
        <v>45</v>
      </c>
      <c r="O41" s="47">
        <v>45</v>
      </c>
      <c r="P41" s="7" t="s">
        <v>194</v>
      </c>
      <c r="Q41" s="7"/>
      <c r="R41" s="13" t="s">
        <v>109</v>
      </c>
    </row>
    <row r="42" spans="1:18" ht="12.75" customHeight="1">
      <c r="A42">
        <f t="shared" si="0"/>
        <v>41</v>
      </c>
      <c r="B42" s="5" t="s">
        <v>110</v>
      </c>
      <c r="C42" s="21" t="s">
        <v>164</v>
      </c>
      <c r="D42" s="17" t="s">
        <v>111</v>
      </c>
      <c r="E42" s="7">
        <v>0</v>
      </c>
      <c r="F42" s="7">
        <v>20</v>
      </c>
      <c r="G42" s="7">
        <v>20</v>
      </c>
      <c r="H42" s="7">
        <v>20</v>
      </c>
      <c r="I42" s="7">
        <v>20</v>
      </c>
      <c r="J42" s="7">
        <v>20</v>
      </c>
      <c r="K42" s="9">
        <v>30</v>
      </c>
      <c r="L42" s="47">
        <v>30</v>
      </c>
      <c r="M42" s="47">
        <v>30</v>
      </c>
      <c r="N42" s="47">
        <v>30</v>
      </c>
      <c r="O42" s="47">
        <v>30</v>
      </c>
      <c r="P42" s="5" t="s">
        <v>112</v>
      </c>
      <c r="Q42" s="5"/>
      <c r="R42" s="13" t="s">
        <v>113</v>
      </c>
    </row>
    <row r="43" spans="1:18" ht="12.75" customHeight="1">
      <c r="A43">
        <f t="shared" si="0"/>
        <v>42</v>
      </c>
      <c r="B43" s="5" t="s">
        <v>251</v>
      </c>
      <c r="C43" s="6" t="s">
        <v>244</v>
      </c>
      <c r="D43" s="17" t="s">
        <v>153</v>
      </c>
      <c r="E43" s="7"/>
      <c r="F43" s="7"/>
      <c r="G43" s="7"/>
      <c r="H43" s="7"/>
      <c r="I43" s="7"/>
      <c r="J43" s="9"/>
      <c r="K43" s="27">
        <v>60</v>
      </c>
      <c r="L43" s="47">
        <v>60</v>
      </c>
      <c r="M43" s="47">
        <v>60</v>
      </c>
      <c r="N43" s="47">
        <v>60</v>
      </c>
      <c r="O43" s="45">
        <v>59</v>
      </c>
      <c r="P43" s="7" t="s">
        <v>154</v>
      </c>
      <c r="Q43" s="13"/>
      <c r="R43" s="10" t="s">
        <v>152</v>
      </c>
    </row>
    <row r="44" spans="1:18" ht="12.75" customHeight="1">
      <c r="A44">
        <f t="shared" si="0"/>
        <v>43</v>
      </c>
      <c r="B44" s="5" t="s">
        <v>114</v>
      </c>
      <c r="C44" s="6" t="s">
        <v>115</v>
      </c>
      <c r="D44" s="8" t="s">
        <v>116</v>
      </c>
      <c r="E44" s="7">
        <v>35</v>
      </c>
      <c r="F44" s="7">
        <v>32</v>
      </c>
      <c r="G44" s="7">
        <v>32</v>
      </c>
      <c r="H44" s="7">
        <v>30</v>
      </c>
      <c r="I44" s="7">
        <v>30</v>
      </c>
      <c r="J44" s="9">
        <v>30</v>
      </c>
      <c r="K44" s="9">
        <v>32</v>
      </c>
      <c r="L44" s="47">
        <v>32</v>
      </c>
      <c r="M44" s="47">
        <v>32</v>
      </c>
      <c r="N44" s="47">
        <v>32</v>
      </c>
      <c r="O44" s="47">
        <v>32</v>
      </c>
      <c r="P44" s="7" t="s">
        <v>117</v>
      </c>
      <c r="Q44" s="7"/>
      <c r="R44" s="13" t="s">
        <v>118</v>
      </c>
    </row>
    <row r="45" spans="1:18" ht="12.75" customHeight="1">
      <c r="A45">
        <f t="shared" si="0"/>
        <v>44</v>
      </c>
      <c r="B45" s="5" t="s">
        <v>252</v>
      </c>
      <c r="C45" s="6" t="s">
        <v>268</v>
      </c>
      <c r="D45" s="8" t="s">
        <v>253</v>
      </c>
      <c r="E45" s="7"/>
      <c r="F45" s="7"/>
      <c r="G45" s="7"/>
      <c r="H45" s="7"/>
      <c r="I45" s="7"/>
      <c r="J45" s="9"/>
      <c r="K45" s="9"/>
      <c r="L45" s="52" t="s">
        <v>33</v>
      </c>
      <c r="M45" s="52" t="s">
        <v>33</v>
      </c>
      <c r="N45" s="52" t="s">
        <v>33</v>
      </c>
      <c r="O45" s="63">
        <v>10</v>
      </c>
      <c r="P45" s="7" t="s">
        <v>255</v>
      </c>
      <c r="Q45" s="44" t="s">
        <v>256</v>
      </c>
      <c r="R45" s="13" t="s">
        <v>257</v>
      </c>
    </row>
    <row r="46" spans="1:18" ht="12.75" customHeight="1">
      <c r="A46">
        <f t="shared" si="0"/>
        <v>45</v>
      </c>
      <c r="B46" s="42" t="s">
        <v>181</v>
      </c>
      <c r="C46" s="6" t="s">
        <v>147</v>
      </c>
      <c r="D46" s="8" t="s">
        <v>220</v>
      </c>
      <c r="E46" s="7"/>
      <c r="F46" s="7"/>
      <c r="G46" s="7"/>
      <c r="H46" s="7"/>
      <c r="I46" s="7"/>
      <c r="J46" s="9"/>
      <c r="K46" s="9">
        <v>15</v>
      </c>
      <c r="L46" s="47">
        <v>18</v>
      </c>
      <c r="M46" s="47">
        <v>18</v>
      </c>
      <c r="N46" s="47">
        <v>18</v>
      </c>
      <c r="O46" s="64">
        <v>18</v>
      </c>
      <c r="P46" s="7" t="s">
        <v>192</v>
      </c>
      <c r="Q46" s="21" t="s">
        <v>210</v>
      </c>
      <c r="R46" s="13" t="s">
        <v>177</v>
      </c>
    </row>
    <row r="47" spans="1:18" ht="12.75" customHeight="1">
      <c r="A47">
        <f t="shared" si="0"/>
        <v>46</v>
      </c>
      <c r="B47" s="5" t="s">
        <v>136</v>
      </c>
      <c r="C47" s="6" t="s">
        <v>270</v>
      </c>
      <c r="D47" s="8" t="s">
        <v>219</v>
      </c>
      <c r="E47" s="7"/>
      <c r="F47" s="7"/>
      <c r="G47" s="7"/>
      <c r="H47" s="7"/>
      <c r="I47" s="7"/>
      <c r="J47" s="9">
        <v>12</v>
      </c>
      <c r="K47" s="9">
        <v>20</v>
      </c>
      <c r="L47" s="47">
        <v>20</v>
      </c>
      <c r="M47" s="47">
        <v>20</v>
      </c>
      <c r="N47" s="47">
        <v>20</v>
      </c>
      <c r="O47" s="64">
        <v>20</v>
      </c>
      <c r="P47" s="7" t="s">
        <v>132</v>
      </c>
      <c r="Q47" t="s">
        <v>133</v>
      </c>
      <c r="R47" s="10" t="s">
        <v>134</v>
      </c>
    </row>
    <row r="48" spans="1:18" ht="12.75" customHeight="1">
      <c r="A48">
        <f t="shared" si="0"/>
        <v>47</v>
      </c>
      <c r="B48" s="5" t="s">
        <v>119</v>
      </c>
      <c r="C48" s="6" t="s">
        <v>161</v>
      </c>
      <c r="D48" s="8" t="s">
        <v>120</v>
      </c>
      <c r="E48" s="7">
        <v>60</v>
      </c>
      <c r="F48" s="7">
        <v>60</v>
      </c>
      <c r="G48" s="7">
        <v>60</v>
      </c>
      <c r="H48" s="7">
        <v>60</v>
      </c>
      <c r="I48" s="7">
        <v>60</v>
      </c>
      <c r="J48" s="7">
        <v>60</v>
      </c>
      <c r="K48" s="27">
        <v>50</v>
      </c>
      <c r="L48" s="47">
        <v>45</v>
      </c>
      <c r="M48" s="47">
        <v>45</v>
      </c>
      <c r="N48" s="47">
        <v>45</v>
      </c>
      <c r="O48" s="47">
        <v>45</v>
      </c>
      <c r="P48" s="7" t="s">
        <v>183</v>
      </c>
      <c r="Q48" s="7"/>
      <c r="R48" s="13" t="s">
        <v>121</v>
      </c>
    </row>
    <row r="49" spans="1:18" ht="12.75" customHeight="1">
      <c r="A49">
        <f t="shared" si="0"/>
        <v>48</v>
      </c>
      <c r="B49" s="5" t="s">
        <v>122</v>
      </c>
      <c r="C49" s="6" t="s">
        <v>172</v>
      </c>
      <c r="D49" s="8" t="s">
        <v>123</v>
      </c>
      <c r="E49" s="7">
        <v>29</v>
      </c>
      <c r="F49" s="7">
        <v>28</v>
      </c>
      <c r="G49" s="7">
        <v>28</v>
      </c>
      <c r="H49" s="7">
        <v>28</v>
      </c>
      <c r="I49" s="7">
        <v>28</v>
      </c>
      <c r="J49" s="7">
        <v>28</v>
      </c>
      <c r="K49" s="27">
        <v>28</v>
      </c>
      <c r="L49" s="47">
        <v>31</v>
      </c>
      <c r="M49" s="47">
        <v>31</v>
      </c>
      <c r="N49" s="47">
        <v>31</v>
      </c>
      <c r="O49" s="47">
        <v>31</v>
      </c>
      <c r="P49" s="7" t="s">
        <v>263</v>
      </c>
      <c r="Q49" s="7"/>
      <c r="R49" s="13" t="s">
        <v>124</v>
      </c>
    </row>
    <row r="50" ht="12.75" customHeight="1">
      <c r="A50">
        <f t="shared" si="0"/>
        <v>49</v>
      </c>
    </row>
    <row r="51" spans="1:18" ht="12.75" customHeight="1">
      <c r="A51">
        <f t="shared" si="0"/>
        <v>50</v>
      </c>
      <c r="B51" s="68"/>
      <c r="C51" s="69"/>
      <c r="D51" s="70"/>
      <c r="E51" s="71"/>
      <c r="F51" s="71"/>
      <c r="G51" s="71"/>
      <c r="H51" s="71"/>
      <c r="I51" s="71"/>
      <c r="J51" s="71"/>
      <c r="K51" s="72"/>
      <c r="L51" s="73"/>
      <c r="M51" s="73"/>
      <c r="N51" s="73"/>
      <c r="O51" s="73"/>
      <c r="P51" s="71"/>
      <c r="Q51" s="71"/>
      <c r="R51" s="44"/>
    </row>
    <row r="52" ht="12">
      <c r="A52">
        <f t="shared" si="0"/>
        <v>51</v>
      </c>
    </row>
    <row r="53" spans="2:15" ht="12.75" customHeight="1">
      <c r="B53" s="43"/>
      <c r="E53">
        <f aca="true" t="shared" si="1" ref="E53:J53">SUM(E4:E49)</f>
        <v>1030</v>
      </c>
      <c r="F53">
        <f t="shared" si="1"/>
        <v>996</v>
      </c>
      <c r="G53">
        <f t="shared" si="1"/>
        <v>971</v>
      </c>
      <c r="H53">
        <f t="shared" si="1"/>
        <v>990</v>
      </c>
      <c r="I53">
        <f t="shared" si="1"/>
        <v>1118</v>
      </c>
      <c r="J53">
        <f t="shared" si="1"/>
        <v>1195</v>
      </c>
      <c r="K53" s="30">
        <f>SUM(K3:K49)</f>
        <v>1304</v>
      </c>
      <c r="L53" s="51">
        <f>SUM(L3:L52)</f>
        <v>1435</v>
      </c>
      <c r="M53" s="51">
        <f>SUM(M3:M52)</f>
        <v>1503</v>
      </c>
      <c r="N53" s="51">
        <f>SUM(N3:N52)</f>
        <v>1532</v>
      </c>
      <c r="O53" s="51">
        <f>SUM(O3:O52)</f>
        <v>1392</v>
      </c>
    </row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</sheetData>
  <sheetProtection selectLockedCells="1" selectUnlockedCells="1"/>
  <hyperlinks>
    <hyperlink ref="R4" r:id="rId1" display="www.anthem.nl"/>
    <hyperlink ref="R3" r:id="rId2" display="www.amusingzwolle.nl"/>
    <hyperlink ref="C5" r:id="rId3" display="barokkoor@gmail.com"/>
    <hyperlink ref="R6" r:id="rId4" display="www.blent.nl"/>
    <hyperlink ref="C7" r:id="rId5" display="kvwalsem1@kpnmail.nl"/>
    <hyperlink ref="R7" r:id="rId6" display="www.caeciliazwolle.nl"/>
    <hyperlink ref="R8" r:id="rId7" display="www.cantamozwolle.nl"/>
    <hyperlink ref="R10" r:id="rId8" display="www.convocaal.nl"/>
    <hyperlink ref="R12" r:id="rId9" display="www.vrouwenkoorgioia.nl"/>
    <hyperlink ref="C18" r:id="rId10" display="info@innsingers.nl"/>
    <hyperlink ref="R18" r:id="rId11" display="www.innsingers.nl"/>
    <hyperlink ref="R19" r:id="rId12" display="www.intomyheart.nl"/>
    <hyperlink ref="R21" r:id="rId13" display="www.iselanders.nl"/>
    <hyperlink ref="C24" r:id="rId14" display="info@vuurvogelonline.nl"/>
    <hyperlink ref="R24" r:id="rId15" display="www.vuurvogelonline.nl"/>
    <hyperlink ref="R25" r:id="rId16" display="www.koordekoor.nl"/>
    <hyperlink ref="C28" r:id="rId17" display="info@melodysingers.nl"/>
    <hyperlink ref="R28" r:id="rId18" display="www.melodysingers.nl"/>
    <hyperlink ref="R30" r:id="rId19" display="www.multiplevoicezwolle.nl"/>
    <hyperlink ref="R32" r:id="rId20" display="www.musicavocalis.nl"/>
    <hyperlink ref="C34" r:id="rId21" display="denieuwester@outlook.com"/>
    <hyperlink ref="R34" r:id="rId22" display="www.denieuwester.nl"/>
    <hyperlink ref="C35" r:id="rId23" display="ariemersma@gmail.com"/>
    <hyperlink ref="R35" r:id="rId24" display="www.obsdeoctopus.nl/alg_schoolkoor.html"/>
    <hyperlink ref="R36" r:id="rId25" display="www.on-cue.nl"/>
    <hyperlink ref="C37" r:id="rId26" display="info@overijsselskamerkoor.nl"/>
    <hyperlink ref="R37" r:id="rId27" display="www.overijsselskamerkoor.nl"/>
    <hyperlink ref="C39" r:id="rId28" display="popkoorhoorhaar@gmail.com"/>
    <hyperlink ref="R39" r:id="rId29" display="www.popkoorhoorhaar.nl"/>
    <hyperlink ref="C40" r:id="rId30" display="mbr023@hotmail.com"/>
    <hyperlink ref="R40" r:id="rId31" display="www.popkoorpeppersweet.weebly.com"/>
    <hyperlink ref="R41" r:id="rId32" display="www.promise-zwolle.nl"/>
    <hyperlink ref="R42" r:id="rId33" display="www.puurzangzwolle.nl"/>
    <hyperlink ref="C44" r:id="rId34" display="secretarisswingshift@gmail.com"/>
    <hyperlink ref="R44" r:id="rId35" display="www.swingshift.nl"/>
    <hyperlink ref="R48" r:id="rId36" display="www.zwolsmuziektheater.nl"/>
    <hyperlink ref="C49" r:id="rId37" display="info@zwolsvocaalensemble.nl"/>
    <hyperlink ref="R49" r:id="rId38" display="www.zwolsvocaalensemble.nl"/>
    <hyperlink ref="C47" r:id="rId39" display="sarah.steeman@tele2.nl"/>
    <hyperlink ref="R47" r:id="rId40" display="www.wresinskicultuur.nl"/>
    <hyperlink ref="C6" r:id="rId41" display="ariemersma@ziggo.nl"/>
    <hyperlink ref="R31" r:id="rId42" display="www.musicalconcertkoor.nl"/>
    <hyperlink ref="C23" r:id="rId43" display="http://webmail.zwolsezangraad.nl/imp/dynamic.php?page=mailbox"/>
    <hyperlink ref="C20" r:id="rId44" display="http://webmail.zwolsezangraad.nl/imp/dynamic.php?page=message&amp;buid=3165&amp;mailbox=SU5CT1g&amp;token=3cNY9yQuqmEFDWTmbY15uA2&amp;uniq=1410518440287"/>
    <hyperlink ref="C46" r:id="rId45" display="kupo1940@kpnmail.nl"/>
    <hyperlink ref="R43" r:id="rId46" display="www.thesecondvoiceszwolle.nl"/>
    <hyperlink ref="C10" r:id="rId47" display="info@convocaal.nl"/>
    <hyperlink ref="C33" r:id="rId48" display="info@na8ten.nl"/>
    <hyperlink ref="C12" r:id="rId49" display="jokeschirring@live.nl"/>
    <hyperlink ref="R15" r:id="rId50" display="www.gospelkoormagnify.nl"/>
    <hyperlink ref="C32" r:id="rId51" display="info@musicavocalis.nl"/>
    <hyperlink ref="R33" r:id="rId52" display="www.na8ten.nl"/>
    <hyperlink ref="R22" r:id="rId53" display="www.dejonkvrouwen.nl"/>
    <hyperlink ref="R9" r:id="rId54" display="www.cgkoorzwolle.nl"/>
    <hyperlink ref="R5" r:id="rId55" display="www.barokkoor.nl"/>
    <hyperlink ref="R38" r:id="rId56" display="http://www.convocaal.nl/"/>
    <hyperlink ref="R23" r:id="rId57" display="http://www.kachollawan-zwolle.nl"/>
    <hyperlink ref="P11" r:id="rId58" display="E.vanRosmalen@WijZ.nu"/>
    <hyperlink ref="Q46" r:id="rId59" display="receptie@wijz.nu "/>
    <hyperlink ref="Q20" r:id="rId60" display="t.g.p.m.sloot@isala.nl "/>
    <hyperlink ref="P27" r:id="rId61" display="receptie@wijz.nu"/>
    <hyperlink ref="C3" r:id="rId62" display="jokodejo@gmail.com"/>
    <hyperlink ref="R17" r:id="rId63" display="www.HetHanzekoor.weebly.com"/>
    <hyperlink ref="C26" r:id="rId64" display="w.jonkman7@kpnplanet.nl"/>
    <hyperlink ref="C14" r:id="rId65" display="dvote.zwolle@gmail.com"/>
    <hyperlink ref="R14" r:id="rId66" display="www.d-vote-zwolle.nl"/>
    <hyperlink ref="C45" r:id="rId67" display="elinevanloo@hotmail.com"/>
    <hyperlink ref="Q45" r:id="rId68" display="f.schadee@student.artez.nl"/>
    <hyperlink ref="R16" r:id="rId69" display="www.grootmannenkoorzwolle.nl"/>
    <hyperlink ref="C2" r:id="rId70" display="annedoeleman@home.nl"/>
    <hyperlink ref="R2" r:id="rId71" display="www.vuurvogelonline.nl"/>
    <hyperlink ref="Q39" r:id="rId72" display="penningmeesterhoorhaar@gmail.com "/>
    <hyperlink ref="C17" r:id="rId73" display="mbr023@hotmail.com"/>
  </hyperlinks>
  <printOptions horizontalCentered="1"/>
  <pageMargins left="0.1968503937007874" right="0.1968503937007874" top="0.3937007874015748" bottom="0.3937007874015748" header="0" footer="0"/>
  <pageSetup fitToHeight="2" fitToWidth="1" horizontalDpi="300" verticalDpi="3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Rienk Geertsma</cp:lastModifiedBy>
  <cp:lastPrinted>2020-11-25T10:55:09Z</cp:lastPrinted>
  <dcterms:modified xsi:type="dcterms:W3CDTF">2021-10-06T19:57:06Z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